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INE EXPO 2022\스폰서십\2022 씨네코리아엑스포\국문\"/>
    </mc:Choice>
  </mc:AlternateContent>
  <xr:revisionPtr revIDLastSave="0" documentId="13_ncr:1_{E7A44A96-5633-412A-B918-F230253D58F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패키지 스폰서" sheetId="2" r:id="rId1"/>
    <sheet name="개별 아이템 스폰서" sheetId="3" r:id="rId2"/>
  </sheets>
  <definedNames>
    <definedName name="_xlnm.Print_Area" localSheetId="1">'개별 아이템 스폰서'!$A$1:$G$41</definedName>
    <definedName name="_xlnm.Print_Area" localSheetId="0">'패키지 스폰서'!$A$1:$F$64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G26" i="3"/>
  <c r="G19" i="3"/>
  <c r="G17" i="3"/>
  <c r="G16" i="3"/>
  <c r="G15" i="3"/>
  <c r="G23" i="3"/>
  <c r="G18" i="3"/>
  <c r="G13" i="3"/>
  <c r="G12" i="3"/>
  <c r="G22" i="3"/>
  <c r="D14" i="2" l="1"/>
  <c r="D13" i="2"/>
  <c r="D15" i="2" l="1"/>
  <c r="F14" i="2"/>
  <c r="F13" i="2"/>
  <c r="G24" i="3" l="1"/>
  <c r="G21" i="3"/>
  <c r="G20" i="3"/>
  <c r="G14" i="3"/>
  <c r="F15" i="2" l="1"/>
  <c r="D16" i="2" l="1"/>
</calcChain>
</file>

<file path=xl/sharedStrings.xml><?xml version="1.0" encoding="utf-8"?>
<sst xmlns="http://schemas.openxmlformats.org/spreadsheetml/2006/main" count="212" uniqueCount="129">
  <si>
    <t>담당자</t>
    <phoneticPr fontId="2" type="noConversion"/>
  </si>
  <si>
    <t>(인)</t>
    <phoneticPr fontId="2" type="noConversion"/>
  </si>
  <si>
    <t>1. 신청자</t>
    <phoneticPr fontId="2" type="noConversion"/>
  </si>
  <si>
    <t>VAT(10%)</t>
    <phoneticPr fontId="2" type="noConversion"/>
  </si>
  <si>
    <t>○</t>
  </si>
  <si>
    <t>패키지 
프로그램</t>
    <phoneticPr fontId="2" type="noConversion"/>
  </si>
  <si>
    <t>실버 (Silver)</t>
    <phoneticPr fontId="2" type="noConversion"/>
  </si>
  <si>
    <t>회  사  명</t>
    <phoneticPr fontId="2" type="noConversion"/>
  </si>
  <si>
    <t>주      소</t>
    <phoneticPr fontId="2" type="noConversion"/>
  </si>
  <si>
    <t>전      화</t>
    <phoneticPr fontId="2" type="noConversion"/>
  </si>
  <si>
    <t>E-mail</t>
    <phoneticPr fontId="2" type="noConversion"/>
  </si>
  <si>
    <t>팩      스</t>
    <phoneticPr fontId="2" type="noConversion"/>
  </si>
  <si>
    <t>구     분</t>
    <phoneticPr fontId="2" type="noConversion"/>
  </si>
  <si>
    <t>항     목</t>
    <phoneticPr fontId="2" type="noConversion"/>
  </si>
  <si>
    <t>선     택</t>
    <phoneticPr fontId="2" type="noConversion"/>
  </si>
  <si>
    <t>금     액</t>
    <phoneticPr fontId="2" type="noConversion"/>
  </si>
  <si>
    <t>단가 (VAT별도)</t>
    <phoneticPr fontId="2" type="noConversion"/>
  </si>
  <si>
    <t>총     계</t>
    <phoneticPr fontId="2" type="noConversion"/>
  </si>
  <si>
    <t>대표이사</t>
    <phoneticPr fontId="2" type="noConversion"/>
  </si>
  <si>
    <t>(서명)</t>
    <phoneticPr fontId="2" type="noConversion"/>
  </si>
  <si>
    <t>소속 및 직위</t>
    <phoneticPr fontId="2" type="noConversion"/>
  </si>
  <si>
    <t>대  표  자</t>
    <phoneticPr fontId="2" type="noConversion"/>
  </si>
  <si>
    <t>담  당  자</t>
    <phoneticPr fontId="2" type="noConversion"/>
  </si>
  <si>
    <t>대  표  자</t>
    <phoneticPr fontId="2" type="noConversion"/>
  </si>
  <si>
    <t>플래티넘 (Platinum)</t>
    <phoneticPr fontId="2" type="noConversion"/>
  </si>
  <si>
    <t>골드 (Gold)</t>
    <phoneticPr fontId="2" type="noConversion"/>
  </si>
  <si>
    <t>No.</t>
    <phoneticPr fontId="2" type="noConversion"/>
  </si>
  <si>
    <t>구분</t>
    <phoneticPr fontId="2" type="noConversion"/>
  </si>
  <si>
    <t>협찬업체수 제한</t>
    <phoneticPr fontId="2" type="noConversion"/>
  </si>
  <si>
    <t>1개사</t>
    <phoneticPr fontId="2" type="noConversion"/>
  </si>
  <si>
    <t>2개사</t>
    <phoneticPr fontId="2" type="noConversion"/>
  </si>
  <si>
    <t>3개사</t>
    <phoneticPr fontId="2" type="noConversion"/>
  </si>
  <si>
    <t>부스위치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</si>
  <si>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</si>
  <si>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</si>
  <si>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</si>
  <si>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</si>
  <si>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뉴스레터 배너 광고</t>
    <phoneticPr fontId="2" type="noConversion"/>
  </si>
  <si>
    <t>구   분</t>
    <phoneticPr fontId="2" type="noConversion"/>
  </si>
  <si>
    <t>항   목</t>
    <phoneticPr fontId="2" type="noConversion"/>
  </si>
  <si>
    <t>단가 (VAT별도)</t>
    <phoneticPr fontId="2" type="noConversion"/>
  </si>
  <si>
    <t>선   택</t>
    <phoneticPr fontId="2" type="noConversion"/>
  </si>
  <si>
    <t>금   액</t>
    <phoneticPr fontId="2" type="noConversion"/>
  </si>
  <si>
    <t>3. 세부 스폰서십 프로그램 내역</t>
    <phoneticPr fontId="2" type="noConversion"/>
  </si>
  <si>
    <t>2. 공식 스폰서십 프로그램 신청</t>
    <phoneticPr fontId="2" type="noConversion"/>
  </si>
  <si>
    <t>PLATINUM</t>
    <phoneticPr fontId="2" type="noConversion"/>
  </si>
  <si>
    <t>GOLD</t>
    <phoneticPr fontId="2" type="noConversion"/>
  </si>
  <si>
    <t>SILVER</t>
    <phoneticPr fontId="2" type="noConversion"/>
  </si>
  <si>
    <t>뉴스레터 보도자료 게재</t>
    <phoneticPr fontId="2" type="noConversion"/>
  </si>
  <si>
    <t>전시회 Booklet 지면광고 게재</t>
    <phoneticPr fontId="2" type="noConversion"/>
  </si>
  <si>
    <t>전시회 Booklet 로고 노출</t>
    <phoneticPr fontId="2" type="noConversion"/>
  </si>
  <si>
    <t>컨퍼런스 프로그램북 지면광고 게재</t>
    <phoneticPr fontId="2" type="noConversion"/>
  </si>
  <si>
    <t>현장 등록대 로고 노출</t>
    <phoneticPr fontId="2" type="noConversion"/>
  </si>
  <si>
    <t>참관객 출입증 Lanyard 로고 노출</t>
    <phoneticPr fontId="2" type="noConversion"/>
  </si>
  <si>
    <t>홈페이지 메인 배너 광고</t>
    <phoneticPr fontId="2" type="noConversion"/>
  </si>
  <si>
    <t>홈페이지 하단 롤링 배너 광고</t>
    <phoneticPr fontId="2" type="noConversion"/>
  </si>
  <si>
    <t>전시홀 입구 아치 로고 노출</t>
    <phoneticPr fontId="2" type="noConversion"/>
  </si>
  <si>
    <t>로비 배너 광고</t>
    <phoneticPr fontId="2" type="noConversion"/>
  </si>
  <si>
    <t>브릿지 배너 광고</t>
    <phoneticPr fontId="2" type="noConversion"/>
  </si>
  <si>
    <t>포토존 로고 노출</t>
    <phoneticPr fontId="2" type="noConversion"/>
  </si>
  <si>
    <t>전시장 외벽 전면 배너 로고 노출</t>
    <phoneticPr fontId="2" type="noConversion"/>
  </si>
  <si>
    <t>천장 배너 로고 노출</t>
    <phoneticPr fontId="2" type="noConversion"/>
  </si>
  <si>
    <t>프레스센터 외벽 로고 노출</t>
    <phoneticPr fontId="2" type="noConversion"/>
  </si>
  <si>
    <t>전시회 VIP 투어</t>
    <phoneticPr fontId="2" type="noConversion"/>
  </si>
  <si>
    <t>KEYNOTE SPEAKER</t>
    <phoneticPr fontId="2" type="noConversion"/>
  </si>
  <si>
    <t>기술 세미나 발표</t>
    <phoneticPr fontId="2" type="noConversion"/>
  </si>
  <si>
    <t>컨퍼런스 브레이크타임 홍보영상 노출</t>
    <phoneticPr fontId="2" type="noConversion"/>
  </si>
  <si>
    <t>컨퍼런스 &amp; 세미나룸 배너 로고 노출</t>
    <phoneticPr fontId="2" type="noConversion"/>
  </si>
  <si>
    <t>A-1</t>
    <phoneticPr fontId="2" type="noConversion"/>
  </si>
  <si>
    <t>A-2</t>
    <phoneticPr fontId="2" type="noConversion"/>
  </si>
  <si>
    <t>A-3</t>
    <phoneticPr fontId="2" type="noConversion"/>
  </si>
  <si>
    <t>A-4</t>
    <phoneticPr fontId="2" type="noConversion"/>
  </si>
  <si>
    <t>B-1</t>
    <phoneticPr fontId="2" type="noConversion"/>
  </si>
  <si>
    <t>B-2</t>
    <phoneticPr fontId="2" type="noConversion"/>
  </si>
  <si>
    <t>B-3</t>
    <phoneticPr fontId="2" type="noConversion"/>
  </si>
  <si>
    <t>C-1</t>
    <phoneticPr fontId="2" type="noConversion"/>
  </si>
  <si>
    <t>C-2</t>
    <phoneticPr fontId="2" type="noConversion"/>
  </si>
  <si>
    <t>D-1</t>
    <phoneticPr fontId="2" type="noConversion"/>
  </si>
  <si>
    <t>D-2</t>
    <phoneticPr fontId="2" type="noConversion"/>
  </si>
  <si>
    <t>D-3</t>
    <phoneticPr fontId="2" type="noConversion"/>
  </si>
  <si>
    <t>D-4</t>
    <phoneticPr fontId="2" type="noConversion"/>
  </si>
  <si>
    <t>D-5</t>
    <phoneticPr fontId="2" type="noConversion"/>
  </si>
  <si>
    <t>E-1</t>
    <phoneticPr fontId="2" type="noConversion"/>
  </si>
  <si>
    <t>E-2</t>
    <phoneticPr fontId="2" type="noConversion"/>
  </si>
  <si>
    <t>E-3</t>
    <phoneticPr fontId="2" type="noConversion"/>
  </si>
  <si>
    <t>F-1</t>
    <phoneticPr fontId="2" type="noConversion"/>
  </si>
  <si>
    <t>F-2</t>
    <phoneticPr fontId="2" type="noConversion"/>
  </si>
  <si>
    <t>G-1</t>
    <phoneticPr fontId="2" type="noConversion"/>
  </si>
  <si>
    <t>G-2</t>
    <phoneticPr fontId="2" type="noConversion"/>
  </si>
  <si>
    <t>G-3</t>
    <phoneticPr fontId="2" type="noConversion"/>
  </si>
  <si>
    <t>G-4</t>
    <phoneticPr fontId="2" type="noConversion"/>
  </si>
  <si>
    <t>담당자</t>
  </si>
  <si>
    <t>2022년</t>
    <phoneticPr fontId="2" type="noConversion"/>
  </si>
  <si>
    <t>월</t>
    <phoneticPr fontId="2" type="noConversion"/>
  </si>
  <si>
    <t xml:space="preserve">     일</t>
    <phoneticPr fontId="2" type="noConversion"/>
  </si>
  <si>
    <t>2. 스폰서십 프로그램 개별 아이템 신청</t>
    <phoneticPr fontId="2" type="noConversion"/>
  </si>
  <si>
    <t>전시홀</t>
    <phoneticPr fontId="2" type="noConversion"/>
  </si>
  <si>
    <t>인쇄물</t>
    <phoneticPr fontId="2" type="noConversion"/>
  </si>
  <si>
    <t>신청기업 당 최대 2회</t>
    <phoneticPr fontId="2" type="noConversion"/>
  </si>
  <si>
    <t>신청기업 당 최대 1회</t>
    <phoneticPr fontId="2" type="noConversion"/>
  </si>
  <si>
    <t>전시회 Booklet 지면광고</t>
    <phoneticPr fontId="2" type="noConversion"/>
  </si>
  <si>
    <t>외지 표지 (뒷면)</t>
    <phoneticPr fontId="2" type="noConversion"/>
  </si>
  <si>
    <t>앞표지 내면</t>
    <phoneticPr fontId="2" type="noConversion"/>
  </si>
  <si>
    <t>뒷표지 내면</t>
    <phoneticPr fontId="2" type="noConversion"/>
  </si>
  <si>
    <t>일반내지</t>
    <phoneticPr fontId="2" type="noConversion"/>
  </si>
  <si>
    <t>전시장</t>
    <phoneticPr fontId="2" type="noConversion"/>
  </si>
  <si>
    <t>참관객 Lanyard 로고 노출</t>
    <phoneticPr fontId="2" type="noConversion"/>
  </si>
  <si>
    <t>현장 등록</t>
    <phoneticPr fontId="2" type="noConversion"/>
  </si>
  <si>
    <t>전시장 로비 배너 광고</t>
    <phoneticPr fontId="2" type="noConversion"/>
  </si>
  <si>
    <t>컨퍼런스</t>
    <phoneticPr fontId="2" type="noConversion"/>
  </si>
  <si>
    <t>기술세미나 발표</t>
    <phoneticPr fontId="2" type="noConversion"/>
  </si>
  <si>
    <t>VIP 라운지 전용 컵 로고 노출</t>
    <phoneticPr fontId="2" type="noConversion"/>
  </si>
  <si>
    <t>컨퍼런스 브레이크타임 
홍보영상 노출</t>
    <phoneticPr fontId="2" type="noConversion"/>
  </si>
  <si>
    <t>단체복 티셔츠 로고 노출</t>
    <phoneticPr fontId="2" type="noConversion"/>
  </si>
  <si>
    <t>희망위치 최우선 배정</t>
    <phoneticPr fontId="2" type="noConversion"/>
  </si>
  <si>
    <t>2개사 신청 가능</t>
    <phoneticPr fontId="2" type="noConversion"/>
  </si>
  <si>
    <t>1개사 신청 가능</t>
    <phoneticPr fontId="2" type="noConversion"/>
  </si>
  <si>
    <t>3개사 신청 가능</t>
    <phoneticPr fontId="2" type="noConversion"/>
  </si>
  <si>
    <t>4개사 신청 가능</t>
    <phoneticPr fontId="2" type="noConversion"/>
  </si>
  <si>
    <t>11개사 신청 가능</t>
    <phoneticPr fontId="2" type="noConversion"/>
  </si>
  <si>
    <t>9개사 신청 가능</t>
    <phoneticPr fontId="2" type="noConversion"/>
  </si>
  <si>
    <t>디지털</t>
    <phoneticPr fontId="2" type="noConversion"/>
  </si>
  <si>
    <t>컨퍼런스 프로그램 북 지면광고</t>
    <phoneticPr fontId="2" type="noConversion"/>
  </si>
  <si>
    <r>
      <t xml:space="preserve">(우편번호           </t>
    </r>
    <r>
      <rPr>
        <sz val="10"/>
        <color theme="1"/>
        <rFont val="돋움"/>
        <family val="3"/>
        <charset val="129"/>
      </rPr>
      <t xml:space="preserve">     </t>
    </r>
    <r>
      <rPr>
        <sz val="10"/>
        <color theme="1"/>
        <rFont val="G마켓 산스 Medium"/>
        <family val="3"/>
        <charset val="129"/>
      </rPr>
      <t xml:space="preserve">)
</t>
    </r>
    <phoneticPr fontId="2" type="noConversion"/>
  </si>
  <si>
    <r>
      <t xml:space="preserve">(우편번호           </t>
    </r>
    <r>
      <rPr>
        <sz val="10"/>
        <color theme="1"/>
        <rFont val="돋움"/>
        <family val="3"/>
        <charset val="129"/>
      </rPr>
      <t xml:space="preserve">     </t>
    </r>
    <r>
      <rPr>
        <sz val="10"/>
        <color theme="1"/>
        <rFont val="G마켓 산스 Medium"/>
        <family val="3"/>
        <charset val="129"/>
      </rPr>
      <t>)</t>
    </r>
    <phoneticPr fontId="2" type="noConversion"/>
  </si>
  <si>
    <r>
      <rPr>
        <b/>
        <sz val="11"/>
        <color rgb="FFAB1050"/>
        <rFont val="G마켓 산스 Medium"/>
        <family val="3"/>
        <charset val="129"/>
      </rPr>
      <t>제1조 용어의 정의</t>
    </r>
    <r>
      <rPr>
        <sz val="11"/>
        <rFont val="G마켓 산스 Medium"/>
        <family val="3"/>
        <charset val="129"/>
      </rPr>
      <t xml:space="preserve">
1) ‘</t>
    </r>
    <r>
      <rPr>
        <sz val="11"/>
        <rFont val="G마켓 산스 Medium"/>
        <family val="3"/>
        <charset val="128"/>
      </rPr>
      <t xml:space="preserve">스폰서’는 본 전시회 스폰서십 참가를 위하여 참가신청서와 참가비를 납부한 회사, 조합 및 단체 등을 말한다. </t>
    </r>
    <r>
      <rPr>
        <sz val="11"/>
        <rFont val="G마켓 산스 Medium"/>
        <family val="3"/>
        <charset val="129"/>
      </rPr>
      <t xml:space="preserve">
2) ‘전시회’는 ‘2022 씨네코리아엑스포 (CINE KOREA EXPO)'를 말한다.
3) ‘주최사'와 '주관사'라 함은 '㈜케이엑스비션스 (K-Exhibitions Corp.)</t>
    </r>
    <r>
      <rPr>
        <sz val="11"/>
        <rFont val="돋움"/>
        <family val="3"/>
        <charset val="129"/>
      </rPr>
      <t>'</t>
    </r>
    <r>
      <rPr>
        <sz val="11"/>
        <rFont val="G마켓 산스 Medium"/>
        <family val="3"/>
        <charset val="129"/>
      </rPr>
      <t xml:space="preserve">를 말한다.
</t>
    </r>
    <r>
      <rPr>
        <b/>
        <sz val="11"/>
        <color rgb="FFAB1050"/>
        <rFont val="G마켓 산스 Medium"/>
        <family val="3"/>
        <charset val="129"/>
      </rPr>
      <t>제2조 스폰서십 참가신청 및 계약</t>
    </r>
    <r>
      <rPr>
        <sz val="11"/>
        <rFont val="G마켓 산스 Medium"/>
        <family val="3"/>
        <charset val="129"/>
      </rPr>
      <t xml:space="preserve">
</t>
    </r>
    <r>
      <rPr>
        <sz val="11"/>
        <rFont val="G마켓 산스 Medium"/>
        <family val="3"/>
        <charset val="128"/>
      </rPr>
      <t xml:space="preserve">스폰서십 참가신청은 참가신청서를 주최사에 제출하고, 주최사의 승인 후 참가비의 50%를 일주일 이내에 계약금으로 납부하여야 하며, 
잔금 50%는 그 이후 2주 이내에 납부하게 되면 최종 확정된 것으로 한다. 
</t>
    </r>
    <r>
      <rPr>
        <b/>
        <sz val="11"/>
        <color rgb="FFAB1050"/>
        <rFont val="G마켓 산스 Medium"/>
        <family val="3"/>
        <charset val="129"/>
      </rPr>
      <t xml:space="preserve">
제3조 홍보활동 및 제한</t>
    </r>
    <r>
      <rPr>
        <sz val="11"/>
        <rFont val="G마켓 산스 Medium"/>
        <family val="3"/>
        <charset val="129"/>
      </rPr>
      <t xml:space="preserve">
주최사는 전시회의 목적, 성격과 배치되는 홍보 활동에 대한 제재권한을 가지며, 스폰서의 홍보물, 이벤트, 전시, 전시품 등의</t>
    </r>
    <r>
      <rPr>
        <sz val="11"/>
        <rFont val="돋움"/>
        <family val="3"/>
        <charset val="129"/>
      </rPr>
      <t xml:space="preserve"> </t>
    </r>
    <r>
      <rPr>
        <sz val="11"/>
        <rFont val="G마켓 산스 Medium"/>
        <family val="3"/>
        <charset val="129"/>
      </rPr>
      <t xml:space="preserve">홍보 활동이 
전시회 목적과 시설 안전에 합당하지 않을 경우, 상기 품목 및 행위를 금지할 수 있다.
</t>
    </r>
    <r>
      <rPr>
        <b/>
        <sz val="11"/>
        <color rgb="FFAB1050"/>
        <rFont val="G마켓 산스 Medium"/>
        <family val="3"/>
        <charset val="129"/>
      </rPr>
      <t>제4조 참가취소 및 위약금</t>
    </r>
    <r>
      <rPr>
        <sz val="11"/>
        <rFont val="G마켓 산스 Medium"/>
        <family val="3"/>
        <charset val="129"/>
      </rPr>
      <t xml:space="preserve">
</t>
    </r>
    <r>
      <rPr>
        <sz val="11"/>
        <rFont val="G마켓 산스 Medium"/>
        <family val="3"/>
        <charset val="128"/>
      </rPr>
      <t>스폰서십 참가취소나 축소 변경은 공문으로 주최사에 통보하여야 하며 아래의 위약금 규정을 따른다.</t>
    </r>
    <r>
      <rPr>
        <sz val="11"/>
        <rFont val="G마켓 산스 Medium"/>
        <family val="3"/>
        <charset val="129"/>
      </rPr>
      <t xml:space="preserve">
1) </t>
    </r>
    <r>
      <rPr>
        <b/>
        <sz val="11"/>
        <rFont val="G마켓 산스 Medium"/>
        <family val="3"/>
        <charset val="128"/>
      </rPr>
      <t>계약금 납부일 ~ 2022년 7월 7일</t>
    </r>
    <r>
      <rPr>
        <sz val="11"/>
        <rFont val="G마켓 산스 Medium"/>
        <family val="3"/>
        <charset val="129"/>
      </rPr>
      <t xml:space="preserve"> 기간 중 스폰서십 참가취소 및 축소 : 총 스폰서십 참가비 또는 축소분의 50%를 위약금으로 
    납부하여야 한다.
2) </t>
    </r>
    <r>
      <rPr>
        <b/>
        <sz val="11"/>
        <rFont val="G마켓 산스 Medium"/>
        <family val="3"/>
        <charset val="129"/>
      </rPr>
      <t>2022년 7월 8일 ~ 8월 4일</t>
    </r>
    <r>
      <rPr>
        <sz val="11"/>
        <rFont val="G마켓 산스 Medium"/>
        <family val="3"/>
        <charset val="129"/>
      </rPr>
      <t xml:space="preserve"> 기간 중 스폰서십 참가취소 및 축소 : 총 스폰서십 참가비 또는 축소분의 80%를 위약금으로
    납부하여야 한다.
3)</t>
    </r>
    <r>
      <rPr>
        <b/>
        <sz val="11"/>
        <rFont val="G마켓 산스 Medium"/>
        <family val="3"/>
        <charset val="129"/>
      </rPr>
      <t xml:space="preserve"> 2022년 8월 5일 이후</t>
    </r>
    <r>
      <rPr>
        <sz val="11"/>
        <rFont val="G마켓 산스 Medium"/>
        <family val="3"/>
        <charset val="129"/>
      </rPr>
      <t xml:space="preserve"> 스폰서십 참가취소 및 축소 : 총 스폰서십 참가비 또는 축소분의 100%를 위약금으로 납부하여야 한다.
4) 공제 처리된 위약금은 부가가치세법상 손해배상금에 해당된다.
</t>
    </r>
    <r>
      <rPr>
        <b/>
        <sz val="11"/>
        <color rgb="FFAB1050"/>
        <rFont val="G마켓 산스 Medium"/>
        <family val="3"/>
        <charset val="129"/>
      </rPr>
      <t>제5조 계약의 해지</t>
    </r>
    <r>
      <rPr>
        <sz val="11"/>
        <rFont val="G마켓 산스 Medium"/>
        <family val="3"/>
        <charset val="129"/>
      </rPr>
      <t xml:space="preserve">
</t>
    </r>
    <r>
      <rPr>
        <sz val="11"/>
        <rFont val="G마켓 산스 Medium"/>
        <family val="3"/>
        <charset val="128"/>
      </rPr>
      <t xml:space="preserve">주최사는 다음의 경우 해당 사실을 통보하고 계약을 해지하고 위약금 배상을 요구할 수 있다.
1) 주최자가 전시자의 전시품 또는 전시회 참가가 부적절하다고 판단할 경우
2) 참가비가 동 규정 2조 및 관련 사항에 따라 적절하게 납입되지 않았을 경우
3) 전시자가 주최자에게 해를 끼치거나 참가규정을 위반했을 경우
</t>
    </r>
    <r>
      <rPr>
        <sz val="11"/>
        <rFont val="G마켓 산스 Medium"/>
        <family val="3"/>
        <charset val="129"/>
      </rPr>
      <t xml:space="preserve">　
</t>
    </r>
    <r>
      <rPr>
        <b/>
        <sz val="11"/>
        <color rgb="FFAB1050"/>
        <rFont val="G마켓 산스 Medium"/>
        <family val="3"/>
        <charset val="129"/>
      </rPr>
      <t>제6조 브랜딩과 자료</t>
    </r>
    <r>
      <rPr>
        <sz val="11"/>
        <rFont val="G마켓 산스 Medium"/>
        <family val="3"/>
        <charset val="129"/>
      </rPr>
      <t xml:space="preserve">
</t>
    </r>
    <r>
      <rPr>
        <sz val="11"/>
        <rFont val="G마켓 산스 Medium"/>
        <family val="3"/>
        <charset val="128"/>
      </rPr>
      <t>1) 모든 홍보 활동은 계약된 홍보영역 내에서 행해져야 하며, 계약 상의 권리 및 자격을 요용해서는 안 된다.
2) 주최사는 제공하는 브랜드 지침에 부합하는 마케팅 규정에 따라 행사 스폰서에게 로고를 사용할 수 있는 비독점적, 양도 불가능한</t>
    </r>
    <r>
      <rPr>
        <sz val="11"/>
        <rFont val="돋움"/>
        <family val="3"/>
        <charset val="129"/>
      </rPr>
      <t xml:space="preserve"> 
    </t>
    </r>
    <r>
      <rPr>
        <sz val="11"/>
        <rFont val="G마켓 산스 Medium"/>
        <family val="3"/>
        <charset val="128"/>
      </rPr>
      <t>로고</t>
    </r>
    <r>
      <rPr>
        <sz val="11"/>
        <rFont val="돋움"/>
        <family val="3"/>
        <charset val="129"/>
      </rPr>
      <t xml:space="preserve"> </t>
    </r>
    <r>
      <rPr>
        <sz val="11"/>
        <rFont val="G마켓 산스 Medium"/>
        <family val="3"/>
        <charset val="128"/>
      </rPr>
      <t xml:space="preserve">사용권을 제공한다. 
3) 주최자의 사전 서면 허가 없이, 제3자와 홍보활동을 함께 하거나 스폰서십 패키지를 함께 이용하여 주최자가 스폰서십 권한을 부여한 
</t>
    </r>
    <r>
      <rPr>
        <sz val="11"/>
        <rFont val="돋움"/>
        <family val="3"/>
        <charset val="129"/>
      </rPr>
      <t xml:space="preserve">    </t>
    </r>
    <r>
      <rPr>
        <sz val="11"/>
        <rFont val="G마켓 산스 Medium"/>
        <family val="3"/>
        <charset val="128"/>
      </rPr>
      <t xml:space="preserve">대상이 누구인지 혼란을 주지 않도록 한다.
</t>
    </r>
    <r>
      <rPr>
        <sz val="11"/>
        <rFont val="G마켓 산스 Medium"/>
        <family val="3"/>
        <charset val="129"/>
      </rPr>
      <t xml:space="preserve">
</t>
    </r>
    <r>
      <rPr>
        <b/>
        <sz val="11"/>
        <color rgb="FFAB1050"/>
        <rFont val="G마켓 산스 Medium"/>
        <family val="3"/>
        <charset val="129"/>
      </rPr>
      <t>제7조 저작권 보호에 관한 규정</t>
    </r>
    <r>
      <rPr>
        <sz val="11"/>
        <rFont val="G마켓 산스 Medium"/>
        <family val="3"/>
        <charset val="129"/>
      </rPr>
      <t xml:space="preserve">
</t>
    </r>
    <r>
      <rPr>
        <sz val="11"/>
        <rFont val="G마켓 산스 Medium"/>
        <family val="3"/>
        <charset val="128"/>
      </rPr>
      <t xml:space="preserve">1) 전시회에서 실연되는 어떠한 전시, 공연, 이벤트도 판매, 배급 등의 상업적인 목적으로 촬영, 녹화, 녹음되는 것을 금지한다.　
2) 저작권, 상표권, 특허권, 판권 혹은 거래 기밀권 등의 위반 및 침해와 관련, 스폰서는 가해 당사자와 대리인, 혹은 피고용인들에 의해
    </t>
    </r>
    <r>
      <rPr>
        <sz val="11"/>
        <rFont val="돋움"/>
        <family val="3"/>
        <charset val="129"/>
      </rPr>
      <t xml:space="preserve"> </t>
    </r>
    <r>
      <rPr>
        <sz val="11"/>
        <rFont val="G마켓 산스 Medium"/>
        <family val="3"/>
        <charset val="128"/>
      </rPr>
      <t xml:space="preserve">발생하는 손실과 비용에 대해 청구와 소송 등 모든 법적 의무를 지닌다
</t>
    </r>
    <r>
      <rPr>
        <sz val="11"/>
        <rFont val="G마켓 산스 Medium"/>
        <family val="3"/>
        <charset val="129"/>
      </rPr>
      <t xml:space="preserve">
</t>
    </r>
    <r>
      <rPr>
        <b/>
        <sz val="11"/>
        <color rgb="FFAB1050"/>
        <rFont val="G마켓 산스 Medium"/>
        <family val="3"/>
        <charset val="129"/>
      </rPr>
      <t>제8조 전시회 변경</t>
    </r>
    <r>
      <rPr>
        <sz val="11"/>
        <rFont val="G마켓 산스 Medium"/>
        <family val="3"/>
        <charset val="129"/>
      </rPr>
      <t xml:space="preserve">
주최사가 국가 위기 상황이나 천재지변 등 불가항력적인 이유로 전시회 개최일 및 장소를 변경하거나 축소 또는 취소하는 경우 
스폰서는 참가신청과 관련한 보상을 청구할 수 없다.
</t>
    </r>
    <r>
      <rPr>
        <b/>
        <sz val="11"/>
        <color rgb="FFAB1050"/>
        <rFont val="G마켓 산스 Medium"/>
        <family val="3"/>
        <charset val="129"/>
      </rPr>
      <t xml:space="preserve">
제9조 보충규정
</t>
    </r>
    <r>
      <rPr>
        <sz val="11"/>
        <rFont val="G마켓 산스 Medium"/>
        <family val="3"/>
        <charset val="129"/>
      </rPr>
      <t xml:space="preserve">주최사는 본 참가규정에 명시되지 않은 사항에 대하여, 전시회의 발전을 도모하기 위한 보충규정을 제정할 수 있으며, 보충규정은 
참가규정과 동등한 효력을 가진다. 또한 스폰서는 벡스코(BEXCO)의 제 규정을 준수하여야 한다.
</t>
    </r>
    <r>
      <rPr>
        <b/>
        <sz val="11"/>
        <color rgb="FFAB1050"/>
        <rFont val="G마켓 산스 Medium"/>
        <family val="3"/>
        <charset val="129"/>
      </rPr>
      <t>제10조 분쟁해결</t>
    </r>
    <r>
      <rPr>
        <sz val="11"/>
        <rFont val="G마켓 산스 Medium"/>
        <family val="3"/>
        <charset val="129"/>
      </rPr>
      <t xml:space="preserve">
참가규정에 관해 주최사와 스폰서 간에 발생하는 쌍방간의 권리 및 의무에 관한 분쟁은 대한상사중재원의 중재판정으로 최종 해결한다.</t>
    </r>
    <phoneticPr fontId="2" type="noConversion"/>
  </si>
  <si>
    <r>
      <rPr>
        <b/>
        <sz val="11"/>
        <color rgb="FFAB1050"/>
        <rFont val="G마켓 산스 Medium"/>
        <family val="3"/>
        <charset val="128"/>
      </rPr>
      <t>제1조 용어의 정의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sz val="11"/>
        <color theme="1"/>
        <rFont val="G마켓 산스 Medium"/>
        <family val="3"/>
        <charset val="128"/>
      </rPr>
      <t>1) ‘스폰서’는 본 전시회 스폰서십 참가를 위하여 참가신청서와 참가비를 납부한 회사, 조합 및 단체 등을 말한다. 
2) ‘전시회’는 ‘2022 씨네코리아엑스포 (CINE KOREA EXPO)'를 말한다.
3) ‘주최사'와 '주관사'라 함은 '㈜케이엑스비션스 (K-Exhibitions Corp.)</t>
    </r>
    <r>
      <rPr>
        <sz val="11"/>
        <color theme="1"/>
        <rFont val="돋움"/>
        <family val="3"/>
        <charset val="129"/>
      </rPr>
      <t>'</t>
    </r>
    <r>
      <rPr>
        <sz val="11"/>
        <color theme="1"/>
        <rFont val="G마켓 산스 Medium"/>
        <family val="3"/>
        <charset val="128"/>
      </rPr>
      <t xml:space="preserve">를 말한다.
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b/>
        <sz val="11"/>
        <color rgb="FFAB1050"/>
        <rFont val="G마켓 산스 Medium"/>
        <family val="3"/>
        <charset val="128"/>
      </rPr>
      <t>제2조 스폰서십 참가신청 및 계약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sz val="11"/>
        <color theme="1"/>
        <rFont val="G마켓 산스 Medium"/>
        <family val="3"/>
        <charset val="128"/>
      </rPr>
      <t xml:space="preserve">스폰서십 참가신청은 참가신청서를 주최사에 제출하고, 주최사의 승인 후 참가비의 50%를 일주일 이내에 계약금으로 
납부하여야 하며, 잔금 50%는 그 이후 2주 이내에 납부하게 되면 최종 확정된 것으로 한다. 
</t>
    </r>
    <r>
      <rPr>
        <b/>
        <sz val="11"/>
        <color rgb="FFAB1050"/>
        <rFont val="G마켓 산스 Medium"/>
        <family val="3"/>
        <charset val="128"/>
      </rPr>
      <t xml:space="preserve">
제3조 홍보활동 및 제한
</t>
    </r>
    <r>
      <rPr>
        <sz val="11"/>
        <color theme="1"/>
        <rFont val="G마켓 산스 Medium"/>
        <family val="3"/>
        <charset val="128"/>
      </rPr>
      <t xml:space="preserve">주최사는 전시회의 목적, 성격과 배치되는 홍보 활동에 대한 제재권한을 가지며, 스폰서의 홍보물, 이벤트, 전시, 전시품 등의
홍보 활동이 전시회 목적과 시설 안전에 합당하지 않을 경우, 상기 품목 및 행위를 금지할 수 있다.
</t>
    </r>
    <r>
      <rPr>
        <b/>
        <sz val="11"/>
        <color theme="1"/>
        <rFont val="G마켓 산스 Medium"/>
        <family val="3"/>
        <charset val="129"/>
      </rPr>
      <t xml:space="preserve">　
</t>
    </r>
    <r>
      <rPr>
        <b/>
        <sz val="11"/>
        <color rgb="FFAB1050"/>
        <rFont val="G마켓 산스 Medium"/>
        <family val="3"/>
        <charset val="128"/>
      </rPr>
      <t>제4조 참가취소 및 위약금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sz val="11"/>
        <color theme="1"/>
        <rFont val="G마켓 산스 Medium"/>
        <family val="3"/>
        <charset val="128"/>
      </rPr>
      <t>스폰서십 참가취소나 축소 변경은 공문으로 주최사에 통보하여야 하며 아래의 위약금 규정을 따른다.
1)</t>
    </r>
    <r>
      <rPr>
        <b/>
        <sz val="11"/>
        <color theme="1"/>
        <rFont val="G마켓 산스 Medium"/>
        <family val="3"/>
        <charset val="128"/>
      </rPr>
      <t xml:space="preserve"> 계약금 납부일 ~ 2022년 7월 7일</t>
    </r>
    <r>
      <rPr>
        <sz val="11"/>
        <color theme="1"/>
        <rFont val="G마켓 산스 Medium"/>
        <family val="3"/>
        <charset val="128"/>
      </rPr>
      <t xml:space="preserve"> 기간 중 스폰서십 참가취소 및 축소 : 총 스폰서십 참가비 또는 축소분의 50%를 위약금으로 
    납부하여야 한다.
2) </t>
    </r>
    <r>
      <rPr>
        <b/>
        <sz val="11"/>
        <color theme="1"/>
        <rFont val="G마켓 산스 Medium"/>
        <family val="3"/>
        <charset val="128"/>
      </rPr>
      <t>2022년 7월 8일 ~ 8월 4일</t>
    </r>
    <r>
      <rPr>
        <sz val="11"/>
        <color theme="1"/>
        <rFont val="G마켓 산스 Medium"/>
        <family val="3"/>
        <charset val="128"/>
      </rPr>
      <t xml:space="preserve"> 기간 중 스폰서십 참가취소 및 축소 : 총 스폰서십 참가비 또는 축소분의 80%를 위약금으로
    납부하여야 한다.
3) </t>
    </r>
    <r>
      <rPr>
        <b/>
        <sz val="11"/>
        <color theme="1"/>
        <rFont val="G마켓 산스 Medium"/>
        <family val="3"/>
        <charset val="128"/>
      </rPr>
      <t xml:space="preserve">2022년 8월 5일 이후 </t>
    </r>
    <r>
      <rPr>
        <sz val="11"/>
        <color theme="1"/>
        <rFont val="G마켓 산스 Medium"/>
        <family val="3"/>
        <charset val="128"/>
      </rPr>
      <t xml:space="preserve">스폰서십 참가취소 및 축소 : 총 스폰서십 참가비 또는 축소분의 100%를 위약금으로 납부하여야 한다.
4) 공제 처리된 위약금은 부가가치세법상 손해배상금에 해당된다.
</t>
    </r>
    <r>
      <rPr>
        <b/>
        <sz val="11"/>
        <color theme="1"/>
        <rFont val="G마켓 산스 Medium"/>
        <family val="3"/>
        <charset val="129"/>
      </rPr>
      <t>　</t>
    </r>
    <r>
      <rPr>
        <b/>
        <sz val="11"/>
        <color rgb="FFAB1050"/>
        <rFont val="G마켓 산스 Medium"/>
        <family val="3"/>
        <charset val="128"/>
      </rPr>
      <t xml:space="preserve">
제5조 계약의 해지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sz val="11"/>
        <color theme="1"/>
        <rFont val="G마켓 산스 Medium"/>
        <family val="3"/>
        <charset val="128"/>
      </rPr>
      <t xml:space="preserve">주최사는 다음의 경우 해당 사실을 통보하고 계약을 해지하고 위약금 배상을 요구할 수 있다.
1) 주최자가 전시자의 전시품 또는 전시회 참가가 부적절하다고 판단할 경우
2) 참가비가 동 규정 2조 및 관련 사항에 따라 적절하게 납입되지 않았을 경우
3) 전시자가 주최자에게 해를 끼치거나 참가규정을 위반했을 경우
</t>
    </r>
    <r>
      <rPr>
        <b/>
        <sz val="11"/>
        <color theme="1"/>
        <rFont val="G마켓 산스 Medium"/>
        <family val="3"/>
        <charset val="129"/>
      </rPr>
      <t xml:space="preserve">　
</t>
    </r>
    <r>
      <rPr>
        <b/>
        <sz val="11"/>
        <color rgb="FFAB1050"/>
        <rFont val="G마켓 산스 Medium"/>
        <family val="3"/>
        <charset val="128"/>
      </rPr>
      <t>제6조 브랜딩과 자료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sz val="11"/>
        <color theme="1"/>
        <rFont val="G마켓 산스 Medium"/>
        <family val="3"/>
        <charset val="128"/>
      </rPr>
      <t xml:space="preserve">1) 모든 홍보 활동은 계약된 홍보영역 내에서 행해져야 하며, 계약 상의 권리 및 자격을 요용해서는 안 된다.
2) 주최사는 제공하는 브랜드 지침에 부합하는 마케팅 규정에 따라 행사 스폰서에게 로고를 사용할 수 있는 비독점적, 
    </t>
    </r>
    <r>
      <rPr>
        <sz val="11"/>
        <color theme="1"/>
        <rFont val="돋움"/>
        <family val="3"/>
        <charset val="129"/>
      </rPr>
      <t xml:space="preserve"> </t>
    </r>
    <r>
      <rPr>
        <sz val="11"/>
        <color theme="1"/>
        <rFont val="G마켓 산스 Medium"/>
        <family val="3"/>
        <charset val="128"/>
      </rPr>
      <t>양도 불가능한 로고</t>
    </r>
    <r>
      <rPr>
        <sz val="11"/>
        <color theme="1"/>
        <rFont val="돋움"/>
        <family val="3"/>
        <charset val="129"/>
      </rPr>
      <t xml:space="preserve"> </t>
    </r>
    <r>
      <rPr>
        <sz val="11"/>
        <color theme="1"/>
        <rFont val="G마켓 산스 Medium"/>
        <family val="3"/>
        <charset val="128"/>
      </rPr>
      <t xml:space="preserve">사용권을 제공한다. 
3) 주최자의 사전 서면 허가 없이, 제3자와 홍보활동을 함께 하거나 스폰서십 패키지를 함께 이용하여 주최자가 스폰서십 
     권한을 부여한 대상이 누구인지 혼란을 주지 않도록 한다.
</t>
    </r>
    <r>
      <rPr>
        <b/>
        <sz val="11"/>
        <color rgb="FFAB1050"/>
        <rFont val="G마켓 산스 Medium"/>
        <family val="3"/>
        <charset val="128"/>
      </rPr>
      <t xml:space="preserve">
제7조 저작권 보호에 관한 규정
</t>
    </r>
    <r>
      <rPr>
        <sz val="11"/>
        <color theme="1"/>
        <rFont val="G마켓 산스 Medium"/>
        <family val="3"/>
        <charset val="128"/>
      </rPr>
      <t xml:space="preserve">1) 전시회에서 실연되는 어떠한 전시, 공연, 이벤트도 판매, 배급 등의 상업적인 목적으로 촬영, 녹화, 녹음되는 것을 금지한다.　
2) 저작권, 상표권, 특허권, 판권 혹은 거래 기밀권 등의 위반 및 침해와 관련, 스폰서는 가해 당사자와 대리인, 혹은 피고용인들에 의해
   </t>
    </r>
    <r>
      <rPr>
        <sz val="11"/>
        <color theme="1"/>
        <rFont val="돋움"/>
        <family val="3"/>
        <charset val="129"/>
      </rPr>
      <t xml:space="preserve"> </t>
    </r>
    <r>
      <rPr>
        <sz val="11"/>
        <color theme="1"/>
        <rFont val="G마켓 산스 Medium"/>
        <family val="3"/>
        <charset val="128"/>
      </rPr>
      <t xml:space="preserve"> 발생하는 손실과 비용에 대해 청구와 소송 등 모든 법적 의무를 지닌다
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b/>
        <sz val="11"/>
        <color rgb="FFAB1050"/>
        <rFont val="G마켓 산스 Medium"/>
        <family val="3"/>
        <charset val="128"/>
      </rPr>
      <t xml:space="preserve">제8조 전시회 변경
</t>
    </r>
    <r>
      <rPr>
        <sz val="11"/>
        <color theme="1"/>
        <rFont val="G마켓 산스 Medium"/>
        <family val="3"/>
        <charset val="128"/>
      </rPr>
      <t xml:space="preserve">주최사가 국가 위기 상황이나 천재지변 등 불가항력적인 이유로 전시회 개최일 및 장소를 변경하거나 축소 또는 취소하는 경우 
스폰서는 참가신청과 관련한 보상을 청구할 수 없다.
</t>
    </r>
    <r>
      <rPr>
        <b/>
        <sz val="11"/>
        <color rgb="FFAB1050"/>
        <rFont val="G마켓 산스 Medium"/>
        <family val="3"/>
        <charset val="128"/>
      </rPr>
      <t xml:space="preserve">
제9조 보충규정
</t>
    </r>
    <r>
      <rPr>
        <sz val="11"/>
        <color theme="1"/>
        <rFont val="G마켓 산스 Medium"/>
        <family val="3"/>
        <charset val="128"/>
      </rPr>
      <t xml:space="preserve">주최사는 본 참가규정에 명시되지 않은 사항에 대하여, 전시회의 발전을 도모하기 위한 보충규정을 제정할 수 있으며, 
보충규정은 참가규정과 동등한 효력을 가진다. 또한 스폰서는 벡스코(BEXCO)의 제 규정을 준수하여야 한다.
</t>
    </r>
    <r>
      <rPr>
        <b/>
        <sz val="11"/>
        <color theme="1"/>
        <rFont val="G마켓 산스 Medium"/>
        <family val="3"/>
        <charset val="129"/>
      </rPr>
      <t xml:space="preserve">
</t>
    </r>
    <r>
      <rPr>
        <b/>
        <sz val="11"/>
        <color rgb="FFAB1050"/>
        <rFont val="G마켓 산스 Medium"/>
        <family val="3"/>
        <charset val="128"/>
      </rPr>
      <t xml:space="preserve">제10조 분쟁해결
</t>
    </r>
    <r>
      <rPr>
        <sz val="11"/>
        <color theme="1"/>
        <rFont val="G마켓 산스 Medium"/>
        <family val="3"/>
        <charset val="128"/>
      </rPr>
      <t>참가규정에 관해 주최사와 스폰서 간에 발생하는 쌍방간의 권리 및 의무에 관한 분쟁은 대한상사중재원의 중재판정으로 
최종 해결한다.</t>
    </r>
    <phoneticPr fontId="2" type="noConversion"/>
  </si>
  <si>
    <r>
      <t>상기 선택된 항목에 대한</t>
    </r>
    <r>
      <rPr>
        <sz val="11"/>
        <color theme="1"/>
        <rFont val="돋움"/>
        <family val="3"/>
        <charset val="129"/>
      </rPr>
      <t xml:space="preserve"> </t>
    </r>
    <r>
      <rPr>
        <sz val="11"/>
        <color theme="1"/>
        <rFont val="G마켓 산스 Medium"/>
        <family val="3"/>
        <charset val="128"/>
      </rPr>
      <t xml:space="preserve">2022 씨네코리아엑스포 스폰서십 프로그램 참가를 신청하고자 </t>
    </r>
    <r>
      <rPr>
        <sz val="11"/>
        <color theme="1"/>
        <rFont val="G마켓 산스 Medium"/>
        <family val="3"/>
        <charset val="129"/>
      </rPr>
      <t>합니다.</t>
    </r>
    <phoneticPr fontId="2" type="noConversion"/>
  </si>
  <si>
    <t>상기 선택된 항목에 대한 2022 씨네코리아엑스포 스폰서쉽 프로그램 참가를 신청하고자 합니다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</si>
</sst>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&quot;₩&quot;* #,##0_-;\-&quot;₩&quot;* #,##0_-;_-&quot;₩&quot;* &quot;-&quot;_-;_-@_-\ &quot;원&quot;"/>
    <numFmt numFmtId="177" formatCode="_-[$₩-412]* #,##0_-;\-[$₩-412]* #,##0_-;_-[$₩-412]* &quot;-&quot;??_-;_-@_-"/>
  </numFmts>
  <fonts count="4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8"/>
      <color theme="1"/>
      <name val="맑은 고딕"/>
      <family val="3"/>
      <charset val="129"/>
      <scheme val="minor"/>
    </font>
    <font>
      <sz val="11"/>
      <color theme="1"/>
      <name val="G마켓 산스 Medium"/>
      <family val="3"/>
      <charset val="129"/>
    </font>
    <font>
      <b/>
      <sz val="10"/>
      <color rgb="FF000000"/>
      <name val="G마켓 산스 Medium"/>
      <family val="3"/>
      <charset val="129"/>
    </font>
    <font>
      <sz val="10"/>
      <color theme="1"/>
      <name val="G마켓 산스 Medium"/>
      <family val="3"/>
      <charset val="129"/>
    </font>
    <font>
      <b/>
      <sz val="11"/>
      <color theme="1"/>
      <name val="G마켓 산스 Medium"/>
      <family val="3"/>
      <charset val="129"/>
    </font>
    <font>
      <b/>
      <sz val="10"/>
      <name val="G마켓 산스 Medium"/>
      <family val="3"/>
      <charset val="129"/>
    </font>
    <font>
      <b/>
      <sz val="10"/>
      <color theme="1"/>
      <name val="G마켓 산스 Medium"/>
      <family val="3"/>
      <charset val="129"/>
    </font>
    <font>
      <b/>
      <sz val="11"/>
      <name val="G마켓 산스 Medium"/>
      <family val="3"/>
      <charset val="129"/>
    </font>
    <font>
      <sz val="9"/>
      <color theme="1"/>
      <name val="G마켓 산스 Medium"/>
      <family val="3"/>
      <charset val="129"/>
    </font>
    <font>
      <sz val="10"/>
      <name val="G마켓 산스 Medium"/>
      <family val="3"/>
      <charset val="129"/>
    </font>
    <font>
      <sz val="9"/>
      <name val="G마켓 산스 Medium"/>
      <family val="3"/>
      <charset val="129"/>
    </font>
    <font>
      <sz val="9"/>
      <color rgb="FFFF0000"/>
      <name val="G마켓 산스 Medium"/>
      <family val="3"/>
      <charset val="129"/>
    </font>
    <font>
      <sz val="10"/>
      <color rgb="FFFF0000"/>
      <name val="G마켓 산스 Medium"/>
      <family val="3"/>
      <charset val="129"/>
    </font>
    <font>
      <i/>
      <sz val="11"/>
      <color theme="1"/>
      <name val="G마켓 산스 Medium"/>
      <family val="3"/>
      <charset val="129"/>
    </font>
    <font>
      <b/>
      <sz val="11"/>
      <color rgb="FF000000"/>
      <name val="G마켓 산스 Medium"/>
      <family val="3"/>
      <charset val="129"/>
    </font>
    <font>
      <b/>
      <sz val="12.5"/>
      <color rgb="FFAB1050"/>
      <name val="G마켓 산스 Medium"/>
      <family val="3"/>
      <charset val="129"/>
    </font>
    <font>
      <sz val="12.5"/>
      <color rgb="FFAB1050"/>
      <name val="G마켓 산스 Medium"/>
      <family val="3"/>
      <charset val="129"/>
    </font>
    <font>
      <b/>
      <sz val="10.5"/>
      <name val="G마켓 산스 Medium"/>
      <family val="3"/>
      <charset val="129"/>
    </font>
    <font>
      <b/>
      <sz val="10.5"/>
      <color rgb="FF000000"/>
      <name val="G마켓 산스 Medium"/>
      <family val="3"/>
      <charset val="129"/>
    </font>
    <font>
      <sz val="10"/>
      <color theme="1"/>
      <name val="G마켓 산스 TTF Light"/>
      <family val="3"/>
      <charset val="129"/>
    </font>
    <font>
      <b/>
      <sz val="12"/>
      <color rgb="FFAB1050"/>
      <name val="G마켓 산스 Medium"/>
      <family val="3"/>
      <charset val="129"/>
    </font>
    <font>
      <sz val="11"/>
      <color rgb="FFAB1050"/>
      <name val="G마켓 산스 Medium"/>
      <family val="3"/>
      <charset val="129"/>
    </font>
    <font>
      <sz val="8"/>
      <name val="G마켓 산스 Medium"/>
      <family val="3"/>
      <charset val="129"/>
    </font>
    <font>
      <sz val="11"/>
      <name val="G마켓 산스 Medium"/>
      <family val="3"/>
      <charset val="129"/>
    </font>
    <font>
      <b/>
      <sz val="11"/>
      <color rgb="FFAB1050"/>
      <name val="G마켓 산스 Medium"/>
      <family val="3"/>
      <charset val="129"/>
    </font>
    <font>
      <sz val="11"/>
      <name val="돋움"/>
      <family val="3"/>
      <charset val="129"/>
    </font>
    <font>
      <sz val="10"/>
      <name val="G마켓 산스 Medium"/>
      <family val="3"/>
      <charset val="128"/>
    </font>
    <font>
      <sz val="10.5"/>
      <name val="G마켓 산스 Medium"/>
      <family val="3"/>
      <charset val="129"/>
    </font>
    <font>
      <sz val="10.5"/>
      <name val="G마켓 산스 Medium"/>
      <family val="3"/>
      <charset val="128"/>
    </font>
    <font>
      <sz val="11"/>
      <color theme="1"/>
      <name val="G마켓 산스 Medium"/>
      <family val="3"/>
      <charset val="128"/>
    </font>
    <font>
      <b/>
      <sz val="11"/>
      <color rgb="FFAB1050"/>
      <name val="G마켓 산스 Medium"/>
      <family val="3"/>
      <charset val="128"/>
    </font>
    <font>
      <b/>
      <sz val="11"/>
      <color theme="1"/>
      <name val="G마켓 산스 Medium"/>
      <family val="3"/>
      <charset val="128"/>
    </font>
    <font>
      <sz val="11"/>
      <name val="G마켓 산스 Medium"/>
      <family val="3"/>
      <charset val="128"/>
    </font>
    <font>
      <b/>
      <sz val="11"/>
      <name val="G마켓 산스 Medium"/>
      <family val="3"/>
      <charset val="128"/>
    </font>
    <font>
      <sz val="10"/>
      <name val="G마켓 산스 Medium"/>
      <family val="3"/>
    </font>
    <font>
      <b/>
      <sz val="10"/>
      <name val="G마켓 산스 Medium"/>
      <family val="3"/>
      <charset val="128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5" fillId="2" borderId="0" xfId="0" applyFont="1" applyFill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41" fontId="5" fillId="2" borderId="0" xfId="1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2" borderId="0" xfId="0" applyFont="1" applyFill="1" applyProtection="1">
      <alignment vertical="center"/>
      <protection locked="0"/>
    </xf>
    <xf numFmtId="0" fontId="1" fillId="0" borderId="0" xfId="0" applyFont="1" applyFill="1">
      <alignment vertical="center"/>
    </xf>
    <xf numFmtId="0" fontId="11" fillId="2" borderId="0" xfId="0" applyFont="1" applyFill="1" applyProtection="1">
      <alignment vertical="center"/>
      <protection locked="0"/>
    </xf>
    <xf numFmtId="41" fontId="11" fillId="2" borderId="0" xfId="1" applyFont="1" applyFill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41" fontId="12" fillId="0" borderId="1" xfId="1" applyFont="1" applyBorder="1" applyAlignment="1" applyProtection="1">
      <alignment horizontal="center" vertical="center"/>
      <protection locked="0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1" fontId="17" fillId="3" borderId="1" xfId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1" fontId="20" fillId="2" borderId="1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1" fontId="11" fillId="0" borderId="0" xfId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41" fontId="24" fillId="3" borderId="1" xfId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76" fontId="15" fillId="0" borderId="1" xfId="1" applyNumberFormat="1" applyFont="1" applyBorder="1" applyAlignment="1" applyProtection="1">
      <alignment horizontal="center" vertical="center" wrapText="1"/>
    </xf>
    <xf numFmtId="176" fontId="12" fillId="0" borderId="1" xfId="1" applyNumberFormat="1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41" fontId="5" fillId="2" borderId="0" xfId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41" fontId="11" fillId="2" borderId="0" xfId="1" applyFont="1" applyFill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1" fontId="15" fillId="0" borderId="0" xfId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quotePrefix="1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Protection="1">
      <alignment vertical="center"/>
      <protection locked="0"/>
    </xf>
    <xf numFmtId="0" fontId="31" fillId="2" borderId="0" xfId="0" applyFont="1" applyFill="1" applyProtection="1">
      <alignment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 wrapText="1"/>
    </xf>
    <xf numFmtId="177" fontId="19" fillId="0" borderId="1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/>
    </xf>
    <xf numFmtId="41" fontId="15" fillId="0" borderId="1" xfId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177" fontId="19" fillId="0" borderId="5" xfId="1" applyNumberFormat="1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1" fillId="2" borderId="0" xfId="0" applyFont="1" applyFill="1" applyBorder="1" applyProtection="1">
      <alignment vertical="center"/>
      <protection locked="0"/>
    </xf>
    <xf numFmtId="0" fontId="11" fillId="2" borderId="0" xfId="0" quotePrefix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41" fontId="11" fillId="2" borderId="0" xfId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41" fontId="23" fillId="2" borderId="0" xfId="1" applyFont="1" applyFill="1" applyBorder="1" applyAlignment="1" applyProtection="1">
      <alignment vertical="center"/>
      <protection locked="0"/>
    </xf>
    <xf numFmtId="41" fontId="11" fillId="2" borderId="0" xfId="1" applyFont="1" applyFill="1" applyBorder="1" applyAlignment="1" applyProtection="1">
      <alignment vertical="center"/>
      <protection locked="0"/>
    </xf>
    <xf numFmtId="41" fontId="11" fillId="0" borderId="0" xfId="1" applyFont="1" applyFill="1" applyBorder="1" applyAlignment="1" applyProtection="1">
      <alignment horizontal="right" vertical="center"/>
      <protection locked="0"/>
    </xf>
    <xf numFmtId="0" fontId="36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45" fillId="0" borderId="5" xfId="0" applyNumberFormat="1" applyFont="1" applyFill="1" applyBorder="1" applyAlignment="1">
      <alignment horizontal="center" vertical="center"/>
    </xf>
    <xf numFmtId="0" fontId="45" fillId="0" borderId="1" xfId="1" applyNumberFormat="1" applyFont="1" applyFill="1" applyBorder="1" applyAlignment="1">
      <alignment horizontal="center" vertical="center" wrapText="1"/>
    </xf>
    <xf numFmtId="3" fontId="15" fillId="2" borderId="1" xfId="1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41" fontId="45" fillId="2" borderId="1" xfId="1" applyFont="1" applyFill="1" applyBorder="1" applyAlignment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7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center" vertical="center"/>
    </xf>
    <xf numFmtId="0" fontId="28" fillId="4" borderId="7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41" fontId="12" fillId="2" borderId="2" xfId="1" applyFont="1" applyFill="1" applyBorder="1" applyAlignment="1" applyProtection="1">
      <alignment horizontal="center" vertical="center"/>
      <protection locked="0"/>
    </xf>
    <xf numFmtId="41" fontId="12" fillId="2" borderId="7" xfId="1" applyFont="1" applyFill="1" applyBorder="1" applyAlignment="1" applyProtection="1">
      <alignment horizontal="center" vertical="center"/>
      <protection locked="0"/>
    </xf>
    <xf numFmtId="41" fontId="12" fillId="2" borderId="3" xfId="1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14" fontId="23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36" fillId="3" borderId="6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45" fillId="0" borderId="6" xfId="0" applyNumberFormat="1" applyFont="1" applyFill="1" applyBorder="1" applyAlignment="1">
      <alignment horizontal="center" vertical="center"/>
    </xf>
    <xf numFmtId="0" fontId="45" fillId="0" borderId="5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left" vertical="top" wrapText="1"/>
    </xf>
    <xf numFmtId="0" fontId="37" fillId="0" borderId="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AB1050"/>
      <color rgb="FFB21279"/>
      <color rgb="FFCC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71676</xdr:colOff>
      <xdr:row>0</xdr:row>
      <xdr:rowOff>99424</xdr:rowOff>
    </xdr:from>
    <xdr:to>
      <xdr:col>1</xdr:col>
      <xdr:colOff>1143001</xdr:colOff>
      <xdr:row>1</xdr:row>
      <xdr:rowOff>826263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AE6D7A06-7C02-60F3-1371-D05D4379F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76" y="99424"/>
          <a:ext cx="1994517" cy="980142"/>
        </a:xfrm>
        <a:prstGeom prst="rect">
          <a:avLst/>
        </a:prstGeom>
      </xdr:spPr>
    </xdr:pic>
    <xdr:clientData/>
  </xdr:twoCellAnchor>
  <xdr:twoCellAnchor editAs="oneCell">
    <xdr:from>
      <xdr:col>4</xdr:col>
      <xdr:colOff>83462</xdr:colOff>
      <xdr:row>1</xdr:row>
      <xdr:rowOff>58045</xdr:rowOff>
    </xdr:from>
    <xdr:to>
      <xdr:col>5</xdr:col>
      <xdr:colOff>971158</xdr:colOff>
      <xdr:row>1</xdr:row>
      <xdr:rowOff>835269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FFCE3566-E444-D3DA-6FA8-74C6A31C2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9654" y="270526"/>
          <a:ext cx="2228523" cy="777224"/>
        </a:xfrm>
        <a:prstGeom prst="rect">
          <a:avLst/>
        </a:prstGeom>
      </xdr:spPr>
    </xdr:pic>
    <xdr:clientData/>
  </xdr:twoCellAnchor>
  <xdr:twoCellAnchor editAs="oneCell">
    <xdr:from>
      <xdr:col>0</xdr:col>
      <xdr:colOff>16565</xdr:colOff>
      <xdr:row>51</xdr:row>
      <xdr:rowOff>390124</xdr:rowOff>
    </xdr:from>
    <xdr:to>
      <xdr:col>5</xdr:col>
      <xdr:colOff>1177637</xdr:colOff>
      <xdr:row>51</xdr:row>
      <xdr:rowOff>870286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34F870B8-9A60-6560-9694-A9AA0F86F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65" y="15522450"/>
          <a:ext cx="8391789" cy="480162"/>
        </a:xfrm>
        <a:prstGeom prst="rect">
          <a:avLst/>
        </a:prstGeom>
      </xdr:spPr>
    </xdr:pic>
    <xdr:clientData/>
  </xdr:twoCellAnchor>
  <xdr:twoCellAnchor editAs="oneCell">
    <xdr:from>
      <xdr:col>0</xdr:col>
      <xdr:colOff>21981</xdr:colOff>
      <xdr:row>1</xdr:row>
      <xdr:rowOff>945172</xdr:rowOff>
    </xdr:from>
    <xdr:to>
      <xdr:col>5</xdr:col>
      <xdr:colOff>1186962</xdr:colOff>
      <xdr:row>2</xdr:row>
      <xdr:rowOff>63924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CF585A2A-0516-AB0E-3F22-F495AAE32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1" y="1157653"/>
          <a:ext cx="8382000" cy="57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38574</xdr:colOff>
      <xdr:row>0</xdr:row>
      <xdr:rowOff>61676</xdr:rowOff>
    </xdr:from>
    <xdr:to>
      <xdr:col>2</xdr:col>
      <xdr:colOff>37102</xdr:colOff>
      <xdr:row>1</xdr:row>
      <xdr:rowOff>735725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2793208A-6F95-45E8-808C-839BF380D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4" y="61676"/>
          <a:ext cx="1870683" cy="884256"/>
        </a:xfrm>
        <a:prstGeom prst="rect">
          <a:avLst/>
        </a:prstGeom>
      </xdr:spPr>
    </xdr:pic>
    <xdr:clientData/>
  </xdr:twoCellAnchor>
  <xdr:twoCellAnchor editAs="oneCell">
    <xdr:from>
      <xdr:col>4</xdr:col>
      <xdr:colOff>631495</xdr:colOff>
      <xdr:row>1</xdr:row>
      <xdr:rowOff>25676</xdr:rowOff>
    </xdr:from>
    <xdr:to>
      <xdr:col>6</xdr:col>
      <xdr:colOff>1006529</xdr:colOff>
      <xdr:row>1</xdr:row>
      <xdr:rowOff>704333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F94395AF-A66B-40BC-8A5B-B71519E7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8081" y="235883"/>
          <a:ext cx="1951586" cy="678657"/>
        </a:xfrm>
        <a:prstGeom prst="rect">
          <a:avLst/>
        </a:prstGeom>
      </xdr:spPr>
    </xdr:pic>
    <xdr:clientData/>
  </xdr:twoCellAnchor>
  <xdr:twoCellAnchor editAs="oneCell">
    <xdr:from>
      <xdr:col>0</xdr:col>
      <xdr:colOff>19706</xdr:colOff>
      <xdr:row>30</xdr:row>
      <xdr:rowOff>579782</xdr:rowOff>
    </xdr:from>
    <xdr:to>
      <xdr:col>6</xdr:col>
      <xdr:colOff>1142999</xdr:colOff>
      <xdr:row>30</xdr:row>
      <xdr:rowOff>1077280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9B769B84-4FD5-4E18-A95C-A0568D1E5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706" y="11917816"/>
          <a:ext cx="8756431" cy="497498"/>
        </a:xfrm>
        <a:prstGeom prst="rect">
          <a:avLst/>
        </a:prstGeom>
      </xdr:spPr>
    </xdr:pic>
    <xdr:clientData/>
  </xdr:twoCellAnchor>
  <xdr:twoCellAnchor editAs="oneCell">
    <xdr:from>
      <xdr:col>0</xdr:col>
      <xdr:colOff>19706</xdr:colOff>
      <xdr:row>1</xdr:row>
      <xdr:rowOff>794845</xdr:rowOff>
    </xdr:from>
    <xdr:to>
      <xdr:col>7</xdr:col>
      <xdr:colOff>0</xdr:colOff>
      <xdr:row>1</xdr:row>
      <xdr:rowOff>1425464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9594E742-FAAB-598B-BF62-A1938AFAF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706" y="1005052"/>
          <a:ext cx="8776139" cy="630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1279"/>
  </sheetPr>
  <dimension ref="A1:F64"/>
  <sheetViews>
    <sheetView view="pageBreakPreview" topLeftCell="A4" zoomScale="70" zoomScaleNormal="100" zoomScaleSheetLayoutView="70" workbookViewId="0">
      <selection activeCell="Q6" sqref="Q6"/>
    </sheetView>
  </sheetViews>
  <sheetFormatPr defaultColWidth="9" defaultRowHeight="16.5" x14ac:dyDescent="0.3"/>
  <cols>
    <col min="1" max="1" width="12.125" style="32" customWidth="1"/>
    <col min="2" max="2" width="31.25" style="32" customWidth="1"/>
    <col min="3" max="3" width="16.625" style="32" customWidth="1"/>
    <col min="4" max="4" width="17.125" style="32" customWidth="1"/>
    <col min="5" max="5" width="17.625" style="32" customWidth="1"/>
    <col min="6" max="6" width="15.625" style="33" customWidth="1"/>
    <col min="7" max="16384" width="9" style="32"/>
  </cols>
  <sheetData>
    <row r="1" spans="1:6" ht="18.75" customHeight="1" x14ac:dyDescent="0.3"/>
    <row r="2" spans="1:6" ht="114.75" customHeight="1" x14ac:dyDescent="0.3"/>
    <row r="3" spans="1:6" ht="29.25" customHeight="1" x14ac:dyDescent="0.3"/>
    <row r="4" spans="1:6" s="34" customFormat="1" ht="18" x14ac:dyDescent="0.3">
      <c r="A4" s="35" t="s">
        <v>2</v>
      </c>
      <c r="F4" s="36"/>
    </row>
    <row r="5" spans="1:6" s="38" customFormat="1" ht="24" customHeight="1" x14ac:dyDescent="0.3">
      <c r="A5" s="37" t="s">
        <v>7</v>
      </c>
      <c r="B5" s="96"/>
      <c r="C5" s="96"/>
      <c r="D5" s="96"/>
      <c r="E5" s="96"/>
      <c r="F5" s="96"/>
    </row>
    <row r="6" spans="1:6" s="38" customFormat="1" ht="24.75" customHeight="1" x14ac:dyDescent="0.3">
      <c r="A6" s="37" t="s">
        <v>8</v>
      </c>
      <c r="B6" s="97" t="s">
        <v>124</v>
      </c>
      <c r="C6" s="98"/>
      <c r="D6" s="98"/>
      <c r="E6" s="98"/>
      <c r="F6" s="99"/>
    </row>
    <row r="7" spans="1:6" s="38" customFormat="1" ht="24" customHeight="1" x14ac:dyDescent="0.3">
      <c r="A7" s="37" t="s">
        <v>21</v>
      </c>
      <c r="B7" s="97"/>
      <c r="C7" s="99"/>
      <c r="D7" s="37" t="s">
        <v>22</v>
      </c>
      <c r="E7" s="97"/>
      <c r="F7" s="99"/>
    </row>
    <row r="8" spans="1:6" s="38" customFormat="1" ht="24" customHeight="1" x14ac:dyDescent="0.3">
      <c r="A8" s="37" t="s">
        <v>9</v>
      </c>
      <c r="B8" s="96"/>
      <c r="C8" s="96"/>
      <c r="D8" s="37" t="s">
        <v>20</v>
      </c>
      <c r="E8" s="97"/>
      <c r="F8" s="99"/>
    </row>
    <row r="9" spans="1:6" s="38" customFormat="1" ht="24" customHeight="1" x14ac:dyDescent="0.3">
      <c r="A9" s="37" t="s">
        <v>11</v>
      </c>
      <c r="B9" s="96"/>
      <c r="C9" s="96"/>
      <c r="D9" s="37" t="s">
        <v>10</v>
      </c>
      <c r="E9" s="97"/>
      <c r="F9" s="99"/>
    </row>
    <row r="10" spans="1:6" s="34" customFormat="1" ht="19.5" customHeight="1" x14ac:dyDescent="0.3">
      <c r="A10" s="39"/>
      <c r="F10" s="36"/>
    </row>
    <row r="11" spans="1:6" s="34" customFormat="1" ht="18" x14ac:dyDescent="0.3">
      <c r="A11" s="35" t="s">
        <v>44</v>
      </c>
      <c r="B11" s="40"/>
      <c r="F11" s="36"/>
    </row>
    <row r="12" spans="1:6" s="34" customFormat="1" ht="21.75" customHeight="1" x14ac:dyDescent="0.3">
      <c r="A12" s="24" t="s">
        <v>12</v>
      </c>
      <c r="B12" s="100" t="s">
        <v>13</v>
      </c>
      <c r="C12" s="100"/>
      <c r="D12" s="24" t="s">
        <v>16</v>
      </c>
      <c r="E12" s="25" t="s">
        <v>14</v>
      </c>
      <c r="F12" s="26" t="s">
        <v>15</v>
      </c>
    </row>
    <row r="13" spans="1:6" s="34" customFormat="1" ht="18.75" customHeight="1" x14ac:dyDescent="0.3">
      <c r="A13" s="101" t="s">
        <v>5</v>
      </c>
      <c r="B13" s="103" t="s">
        <v>24</v>
      </c>
      <c r="C13" s="104"/>
      <c r="D13" s="30">
        <f>C21</f>
        <v>30000000</v>
      </c>
      <c r="E13" s="13"/>
      <c r="F13" s="14">
        <f t="shared" ref="F13:F15" si="0">COUNTA(E13)*D13</f>
        <v>0</v>
      </c>
    </row>
    <row r="14" spans="1:6" s="34" customFormat="1" ht="18.75" customHeight="1" x14ac:dyDescent="0.3">
      <c r="A14" s="102"/>
      <c r="B14" s="103" t="s">
        <v>25</v>
      </c>
      <c r="C14" s="104"/>
      <c r="D14" s="30">
        <f>D21</f>
        <v>20000000</v>
      </c>
      <c r="E14" s="13"/>
      <c r="F14" s="14">
        <f t="shared" si="0"/>
        <v>0</v>
      </c>
    </row>
    <row r="15" spans="1:6" s="34" customFormat="1" ht="18.75" customHeight="1" x14ac:dyDescent="0.3">
      <c r="A15" s="102"/>
      <c r="B15" s="105" t="s">
        <v>6</v>
      </c>
      <c r="C15" s="106"/>
      <c r="D15" s="31">
        <f>E21</f>
        <v>10000000</v>
      </c>
      <c r="E15" s="15"/>
      <c r="F15" s="14">
        <f t="shared" si="0"/>
        <v>0</v>
      </c>
    </row>
    <row r="16" spans="1:6" s="34" customFormat="1" ht="19.5" customHeight="1" x14ac:dyDescent="0.3">
      <c r="A16" s="84" t="s">
        <v>3</v>
      </c>
      <c r="B16" s="85"/>
      <c r="C16" s="85"/>
      <c r="D16" s="91">
        <f>SUM(F13:F15)*0.1</f>
        <v>0</v>
      </c>
      <c r="E16" s="92"/>
      <c r="F16" s="93"/>
    </row>
    <row r="17" spans="1:6" s="34" customFormat="1" ht="21.75" customHeight="1" x14ac:dyDescent="0.3">
      <c r="A17" s="86" t="s">
        <v>17</v>
      </c>
      <c r="B17" s="87"/>
      <c r="C17" s="87"/>
      <c r="D17" s="91" t="e">
        <f>SUM(F13,F14,#REF!,D16)</f>
        <v>#REF!</v>
      </c>
      <c r="E17" s="92"/>
      <c r="F17" s="93"/>
    </row>
    <row r="18" spans="1:6" s="34" customFormat="1" ht="13.5" customHeight="1" x14ac:dyDescent="0.3">
      <c r="A18" s="39"/>
      <c r="F18" s="36"/>
    </row>
    <row r="19" spans="1:6" s="34" customFormat="1" ht="27" customHeight="1" x14ac:dyDescent="0.3">
      <c r="A19" s="35" t="s">
        <v>43</v>
      </c>
      <c r="B19" s="40"/>
      <c r="F19" s="36"/>
    </row>
    <row r="20" spans="1:6" s="23" customFormat="1" ht="23.25" customHeight="1" x14ac:dyDescent="0.3">
      <c r="A20" s="88" t="s">
        <v>26</v>
      </c>
      <c r="B20" s="89" t="s">
        <v>27</v>
      </c>
      <c r="C20" s="16" t="s">
        <v>45</v>
      </c>
      <c r="D20" s="16" t="s">
        <v>46</v>
      </c>
      <c r="E20" s="17" t="s">
        <v>47</v>
      </c>
    </row>
    <row r="21" spans="1:6" s="23" customFormat="1" ht="18" customHeight="1" x14ac:dyDescent="0.3">
      <c r="A21" s="88"/>
      <c r="B21" s="90"/>
      <c r="C21" s="80">
        <v>30000000</v>
      </c>
      <c r="D21" s="80">
        <v>20000000</v>
      </c>
      <c r="E21" s="80">
        <v>10000000</v>
      </c>
    </row>
    <row r="22" spans="1:6" s="23" customFormat="1" ht="19.5" customHeight="1" x14ac:dyDescent="0.3">
      <c r="A22" s="88"/>
      <c r="B22" s="27" t="s">
        <v>28</v>
      </c>
      <c r="C22" s="81" t="s">
        <v>29</v>
      </c>
      <c r="D22" s="82" t="s">
        <v>30</v>
      </c>
      <c r="E22" s="83" t="s">
        <v>31</v>
      </c>
    </row>
    <row r="23" spans="1:6" s="23" customFormat="1" ht="16.5" customHeight="1" x14ac:dyDescent="0.3">
      <c r="A23" s="29"/>
      <c r="B23" s="27" t="s">
        <v>32</v>
      </c>
      <c r="C23" s="69" t="s">
        <v>114</v>
      </c>
      <c r="D23" s="69" t="s">
        <v>114</v>
      </c>
      <c r="E23" s="69" t="s">
        <v>114</v>
      </c>
    </row>
    <row r="24" spans="1:6" s="23" customFormat="1" ht="16.5" customHeight="1" x14ac:dyDescent="0.3">
      <c r="A24" s="29" t="s">
        <v>68</v>
      </c>
      <c r="B24" s="28" t="s">
        <v>54</v>
      </c>
      <c r="C24" s="18" t="s">
        <v>33</v>
      </c>
      <c r="D24" s="19"/>
      <c r="E24" s="20"/>
    </row>
    <row r="25" spans="1:6" s="23" customFormat="1" ht="16.5" customHeight="1" x14ac:dyDescent="0.3">
      <c r="A25" s="29" t="s">
        <v>69</v>
      </c>
      <c r="B25" s="28" t="s">
        <v>55</v>
      </c>
      <c r="C25" s="18"/>
      <c r="D25" s="18" t="s">
        <v>33</v>
      </c>
      <c r="E25" s="18" t="s">
        <v>33</v>
      </c>
    </row>
    <row r="26" spans="1:6" s="23" customFormat="1" ht="16.5" customHeight="1" x14ac:dyDescent="0.3">
      <c r="A26" s="29" t="s">
        <v>70</v>
      </c>
      <c r="B26" s="28" t="s">
        <v>37</v>
      </c>
      <c r="C26" s="18" t="s">
        <v>34</v>
      </c>
      <c r="D26" s="18" t="s">
        <v>33</v>
      </c>
      <c r="E26" s="18" t="s">
        <v>33</v>
      </c>
    </row>
    <row r="27" spans="1:6" s="23" customFormat="1" ht="16.5" customHeight="1" x14ac:dyDescent="0.3">
      <c r="A27" s="29" t="s">
        <v>71</v>
      </c>
      <c r="B27" s="27" t="s">
        <v>48</v>
      </c>
      <c r="C27" s="18" t="s">
        <v>33</v>
      </c>
      <c r="D27" s="18" t="s">
        <v>33</v>
      </c>
      <c r="E27" s="18" t="s">
        <v>33</v>
      </c>
    </row>
    <row r="28" spans="1:6" s="23" customFormat="1" ht="16.5" customHeight="1" x14ac:dyDescent="0.3">
      <c r="A28" s="29" t="s">
        <v>72</v>
      </c>
      <c r="B28" s="28" t="s">
        <v>49</v>
      </c>
      <c r="C28" s="18" t="s">
        <v>35</v>
      </c>
      <c r="D28" s="21"/>
      <c r="E28" s="21"/>
    </row>
    <row r="29" spans="1:6" s="23" customFormat="1" ht="16.5" customHeight="1" x14ac:dyDescent="0.3">
      <c r="A29" s="29" t="s">
        <v>73</v>
      </c>
      <c r="B29" s="28" t="s">
        <v>50</v>
      </c>
      <c r="C29" s="18" t="s">
        <v>36</v>
      </c>
      <c r="D29" s="19" t="s">
        <v>36</v>
      </c>
      <c r="E29" s="19" t="s">
        <v>36</v>
      </c>
    </row>
    <row r="30" spans="1:6" s="23" customFormat="1" ht="16.5" customHeight="1" x14ac:dyDescent="0.3">
      <c r="A30" s="29" t="s">
        <v>74</v>
      </c>
      <c r="B30" s="28" t="s">
        <v>51</v>
      </c>
      <c r="C30" s="18" t="s">
        <v>4</v>
      </c>
      <c r="D30" s="21"/>
      <c r="E30" s="21"/>
    </row>
    <row r="31" spans="1:6" s="23" customFormat="1" ht="16.5" customHeight="1" x14ac:dyDescent="0.3">
      <c r="A31" s="29" t="s">
        <v>75</v>
      </c>
      <c r="B31" s="28" t="s">
        <v>52</v>
      </c>
      <c r="C31" s="18" t="s">
        <v>4</v>
      </c>
      <c r="D31" s="18" t="s">
        <v>4</v>
      </c>
      <c r="E31" s="18"/>
    </row>
    <row r="32" spans="1:6" s="23" customFormat="1" ht="16.5" customHeight="1" x14ac:dyDescent="0.3">
      <c r="A32" s="29" t="s">
        <v>76</v>
      </c>
      <c r="B32" s="28" t="s">
        <v>53</v>
      </c>
      <c r="C32" s="18" t="s">
        <v>4</v>
      </c>
      <c r="D32" s="19"/>
      <c r="E32" s="19"/>
    </row>
    <row r="33" spans="1:6" s="23" customFormat="1" ht="17.25" customHeight="1" x14ac:dyDescent="0.3">
      <c r="A33" s="29" t="s">
        <v>77</v>
      </c>
      <c r="B33" s="28" t="s">
        <v>56</v>
      </c>
      <c r="C33" s="18" t="s">
        <v>33</v>
      </c>
      <c r="D33" s="19" t="s">
        <v>33</v>
      </c>
      <c r="E33" s="19"/>
    </row>
    <row r="34" spans="1:6" s="23" customFormat="1" ht="16.5" customHeight="1" x14ac:dyDescent="0.3">
      <c r="A34" s="29" t="s">
        <v>78</v>
      </c>
      <c r="B34" s="28" t="s">
        <v>57</v>
      </c>
      <c r="C34" s="18" t="s">
        <v>4</v>
      </c>
      <c r="D34" s="19" t="s">
        <v>4</v>
      </c>
      <c r="E34" s="20"/>
    </row>
    <row r="35" spans="1:6" s="23" customFormat="1" ht="16.5" customHeight="1" x14ac:dyDescent="0.3">
      <c r="A35" s="29" t="s">
        <v>79</v>
      </c>
      <c r="B35" s="28" t="s">
        <v>58</v>
      </c>
      <c r="C35" s="18" t="s">
        <v>4</v>
      </c>
      <c r="D35" s="19"/>
      <c r="E35" s="20"/>
    </row>
    <row r="36" spans="1:6" s="23" customFormat="1" ht="16.5" customHeight="1" x14ac:dyDescent="0.3">
      <c r="A36" s="29" t="s">
        <v>80</v>
      </c>
      <c r="B36" s="28" t="s">
        <v>59</v>
      </c>
      <c r="C36" s="18" t="s">
        <v>4</v>
      </c>
      <c r="D36" s="19" t="s">
        <v>4</v>
      </c>
      <c r="E36" s="19" t="s">
        <v>4</v>
      </c>
    </row>
    <row r="37" spans="1:6" s="23" customFormat="1" ht="16.5" customHeight="1" x14ac:dyDescent="0.3">
      <c r="A37" s="29" t="s">
        <v>81</v>
      </c>
      <c r="B37" s="28" t="s">
        <v>60</v>
      </c>
      <c r="C37" s="18" t="s">
        <v>4</v>
      </c>
      <c r="D37" s="19" t="s">
        <v>4</v>
      </c>
      <c r="E37" s="19" t="s">
        <v>4</v>
      </c>
    </row>
    <row r="38" spans="1:6" s="23" customFormat="1" ht="16.5" customHeight="1" x14ac:dyDescent="0.3">
      <c r="A38" s="29" t="s">
        <v>82</v>
      </c>
      <c r="B38" s="27" t="s">
        <v>61</v>
      </c>
      <c r="C38" s="18" t="s">
        <v>4</v>
      </c>
      <c r="D38" s="19" t="s">
        <v>4</v>
      </c>
      <c r="E38" s="19" t="s">
        <v>4</v>
      </c>
    </row>
    <row r="39" spans="1:6" s="23" customFormat="1" ht="16.5" customHeight="1" x14ac:dyDescent="0.3">
      <c r="A39" s="29" t="s">
        <v>83</v>
      </c>
      <c r="B39" s="27" t="s">
        <v>113</v>
      </c>
      <c r="C39" s="18" t="s">
        <v>4</v>
      </c>
      <c r="D39" s="19"/>
      <c r="E39" s="19"/>
    </row>
    <row r="40" spans="1:6" s="23" customFormat="1" ht="16.5" customHeight="1" x14ac:dyDescent="0.3">
      <c r="A40" s="29" t="s">
        <v>84</v>
      </c>
      <c r="B40" s="28" t="s">
        <v>62</v>
      </c>
      <c r="C40" s="18" t="s">
        <v>4</v>
      </c>
      <c r="D40" s="19" t="s">
        <v>4</v>
      </c>
      <c r="E40" s="19" t="s">
        <v>4</v>
      </c>
    </row>
    <row r="41" spans="1:6" s="23" customFormat="1" ht="16.5" customHeight="1" x14ac:dyDescent="0.3">
      <c r="A41" s="29" t="s">
        <v>85</v>
      </c>
      <c r="B41" s="28" t="s">
        <v>111</v>
      </c>
      <c r="C41" s="18" t="s">
        <v>4</v>
      </c>
      <c r="D41" s="19"/>
      <c r="E41" s="19"/>
    </row>
    <row r="42" spans="1:6" s="23" customFormat="1" ht="16.5" customHeight="1" x14ac:dyDescent="0.3">
      <c r="A42" s="29" t="s">
        <v>86</v>
      </c>
      <c r="B42" s="28" t="s">
        <v>63</v>
      </c>
      <c r="C42" s="18" t="s">
        <v>4</v>
      </c>
      <c r="D42" s="19" t="s">
        <v>4</v>
      </c>
      <c r="E42" s="19" t="s">
        <v>4</v>
      </c>
    </row>
    <row r="43" spans="1:6" s="23" customFormat="1" ht="16.5" customHeight="1" x14ac:dyDescent="0.3">
      <c r="A43" s="29" t="s">
        <v>87</v>
      </c>
      <c r="B43" s="28" t="s">
        <v>64</v>
      </c>
      <c r="C43" s="18" t="s">
        <v>4</v>
      </c>
      <c r="D43" s="19" t="s">
        <v>4</v>
      </c>
      <c r="E43" s="19"/>
    </row>
    <row r="44" spans="1:6" s="23" customFormat="1" ht="16.5" customHeight="1" x14ac:dyDescent="0.3">
      <c r="A44" s="29" t="s">
        <v>88</v>
      </c>
      <c r="B44" s="28" t="s">
        <v>65</v>
      </c>
      <c r="C44" s="18" t="s">
        <v>4</v>
      </c>
      <c r="D44" s="19" t="s">
        <v>4</v>
      </c>
      <c r="E44" s="19" t="s">
        <v>4</v>
      </c>
    </row>
    <row r="45" spans="1:6" s="23" customFormat="1" ht="16.5" customHeight="1" x14ac:dyDescent="0.3">
      <c r="A45" s="29" t="s">
        <v>89</v>
      </c>
      <c r="B45" s="28" t="s">
        <v>66</v>
      </c>
      <c r="C45" s="18" t="s">
        <v>4</v>
      </c>
      <c r="D45" s="19" t="s">
        <v>4</v>
      </c>
      <c r="E45" s="19" t="s">
        <v>4</v>
      </c>
    </row>
    <row r="46" spans="1:6" s="23" customFormat="1" ht="16.5" customHeight="1" x14ac:dyDescent="0.3">
      <c r="A46" s="29" t="s">
        <v>90</v>
      </c>
      <c r="B46" s="28" t="s">
        <v>67</v>
      </c>
      <c r="C46" s="18" t="s">
        <v>4</v>
      </c>
      <c r="D46" s="19" t="s">
        <v>4</v>
      </c>
      <c r="E46" s="19" t="s">
        <v>4</v>
      </c>
    </row>
    <row r="47" spans="1:6" s="44" customFormat="1" ht="54.75" customHeight="1" x14ac:dyDescent="0.3">
      <c r="A47" s="41"/>
      <c r="B47" s="42"/>
      <c r="C47" s="43"/>
      <c r="D47" s="43"/>
      <c r="E47" s="43"/>
      <c r="F47" s="43"/>
    </row>
    <row r="48" spans="1:6" s="34" customFormat="1" ht="30.75" customHeight="1" x14ac:dyDescent="0.3">
      <c r="A48" s="107" t="s">
        <v>127</v>
      </c>
      <c r="B48" s="107"/>
      <c r="C48" s="107"/>
      <c r="D48" s="107"/>
      <c r="E48" s="107"/>
      <c r="F48" s="107"/>
    </row>
    <row r="49" spans="1:6" s="34" customFormat="1" ht="23.25" customHeight="1" x14ac:dyDescent="0.3">
      <c r="A49" s="45"/>
      <c r="B49" s="45"/>
      <c r="C49" s="46" t="s">
        <v>92</v>
      </c>
      <c r="D49" s="46" t="s">
        <v>93</v>
      </c>
      <c r="E49" s="45" t="s">
        <v>94</v>
      </c>
      <c r="F49" s="22"/>
    </row>
    <row r="50" spans="1:6" s="34" customFormat="1" ht="31.5" customHeight="1" x14ac:dyDescent="0.3">
      <c r="A50" s="45"/>
      <c r="B50" s="45"/>
      <c r="C50" s="45"/>
      <c r="D50" s="45" t="s">
        <v>0</v>
      </c>
      <c r="E50" s="45"/>
      <c r="F50" s="68" t="s">
        <v>19</v>
      </c>
    </row>
    <row r="51" spans="1:6" s="34" customFormat="1" ht="29.25" customHeight="1" x14ac:dyDescent="0.3">
      <c r="A51" s="45"/>
      <c r="B51" s="45"/>
      <c r="C51" s="45"/>
      <c r="D51" s="45" t="s">
        <v>18</v>
      </c>
      <c r="E51" s="45"/>
      <c r="F51" s="68" t="s">
        <v>1</v>
      </c>
    </row>
    <row r="52" spans="1:6" s="34" customFormat="1" ht="95.25" customHeight="1" x14ac:dyDescent="0.3">
      <c r="D52" s="108"/>
      <c r="E52" s="109"/>
      <c r="F52" s="109"/>
    </row>
    <row r="53" spans="1:6" s="34" customFormat="1" ht="409.5" customHeight="1" x14ac:dyDescent="0.3">
      <c r="A53" s="94" t="s">
        <v>126</v>
      </c>
      <c r="B53" s="95"/>
      <c r="C53" s="95"/>
      <c r="D53" s="95"/>
      <c r="E53" s="95"/>
      <c r="F53" s="95"/>
    </row>
    <row r="54" spans="1:6" s="34" customFormat="1" ht="53.25" customHeight="1" x14ac:dyDescent="0.3">
      <c r="A54" s="95"/>
      <c r="B54" s="95"/>
      <c r="C54" s="95"/>
      <c r="D54" s="95"/>
      <c r="E54" s="95"/>
      <c r="F54" s="95"/>
    </row>
    <row r="55" spans="1:6" s="34" customFormat="1" ht="15.75" x14ac:dyDescent="0.3">
      <c r="A55" s="95"/>
      <c r="B55" s="95"/>
      <c r="C55" s="95"/>
      <c r="D55" s="95"/>
      <c r="E55" s="95"/>
      <c r="F55" s="95"/>
    </row>
    <row r="56" spans="1:6" s="34" customFormat="1" ht="15.75" x14ac:dyDescent="0.3">
      <c r="A56" s="95"/>
      <c r="B56" s="95"/>
      <c r="C56" s="95"/>
      <c r="D56" s="95"/>
      <c r="E56" s="95"/>
      <c r="F56" s="95"/>
    </row>
    <row r="57" spans="1:6" s="34" customFormat="1" ht="15.75" x14ac:dyDescent="0.3">
      <c r="A57" s="95"/>
      <c r="B57" s="95"/>
      <c r="C57" s="95"/>
      <c r="D57" s="95"/>
      <c r="E57" s="95"/>
      <c r="F57" s="95"/>
    </row>
    <row r="58" spans="1:6" s="34" customFormat="1" ht="15.75" x14ac:dyDescent="0.3">
      <c r="A58" s="95"/>
      <c r="B58" s="95"/>
      <c r="C58" s="95"/>
      <c r="D58" s="95"/>
      <c r="E58" s="95"/>
      <c r="F58" s="95"/>
    </row>
    <row r="59" spans="1:6" s="34" customFormat="1" ht="15.75" x14ac:dyDescent="0.3">
      <c r="A59" s="95"/>
      <c r="B59" s="95"/>
      <c r="C59" s="95"/>
      <c r="D59" s="95"/>
      <c r="E59" s="95"/>
      <c r="F59" s="95"/>
    </row>
    <row r="60" spans="1:6" s="34" customFormat="1" ht="15.75" x14ac:dyDescent="0.3">
      <c r="A60" s="95"/>
      <c r="B60" s="95"/>
      <c r="C60" s="95"/>
      <c r="D60" s="95"/>
      <c r="E60" s="95"/>
      <c r="F60" s="95"/>
    </row>
    <row r="61" spans="1:6" s="34" customFormat="1" ht="15.75" x14ac:dyDescent="0.3">
      <c r="A61" s="95"/>
      <c r="B61" s="95"/>
      <c r="C61" s="95"/>
      <c r="D61" s="95"/>
      <c r="E61" s="95"/>
      <c r="F61" s="95"/>
    </row>
    <row r="62" spans="1:6" s="34" customFormat="1" ht="15.75" x14ac:dyDescent="0.3">
      <c r="A62" s="95"/>
      <c r="B62" s="95"/>
      <c r="C62" s="95"/>
      <c r="D62" s="95"/>
      <c r="E62" s="95"/>
      <c r="F62" s="95"/>
    </row>
    <row r="63" spans="1:6" s="34" customFormat="1" ht="117.75" customHeight="1" x14ac:dyDescent="0.3">
      <c r="A63" s="95"/>
      <c r="B63" s="95"/>
      <c r="C63" s="95"/>
      <c r="D63" s="95"/>
      <c r="E63" s="95"/>
      <c r="F63" s="95"/>
    </row>
    <row r="64" spans="1:6" ht="111" customHeight="1" x14ac:dyDescent="0.3">
      <c r="A64" s="95"/>
      <c r="B64" s="95"/>
      <c r="C64" s="95"/>
      <c r="D64" s="95"/>
      <c r="E64" s="95"/>
      <c r="F64" s="95"/>
    </row>
  </sheetData>
  <sheetProtection selectLockedCells="1"/>
  <mergeCells count="22">
    <mergeCell ref="A53:F64"/>
    <mergeCell ref="B5:F5"/>
    <mergeCell ref="B6:F6"/>
    <mergeCell ref="B7:C7"/>
    <mergeCell ref="E7:F7"/>
    <mergeCell ref="B8:C8"/>
    <mergeCell ref="E8:F8"/>
    <mergeCell ref="B9:C9"/>
    <mergeCell ref="E9:F9"/>
    <mergeCell ref="B12:C12"/>
    <mergeCell ref="A13:A15"/>
    <mergeCell ref="B13:C13"/>
    <mergeCell ref="B14:C14"/>
    <mergeCell ref="B15:C15"/>
    <mergeCell ref="A48:F48"/>
    <mergeCell ref="D52:F52"/>
    <mergeCell ref="A16:C16"/>
    <mergeCell ref="A17:C17"/>
    <mergeCell ref="A20:A22"/>
    <mergeCell ref="B20:B21"/>
    <mergeCell ref="D16:F16"/>
    <mergeCell ref="D17:F17"/>
  </mergeCells>
  <phoneticPr fontId="2" type="noConversion"/>
  <printOptions horizontalCentered="1" verticalCentered="1"/>
  <pageMargins left="0.7" right="0.7" top="0.75" bottom="0.75" header="0.3" footer="0.3"/>
  <pageSetup paperSize="9" scale="60" fitToHeight="0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AZ41"/>
  <sheetViews>
    <sheetView tabSelected="1" view="pageBreakPreview" zoomScale="130" zoomScaleNormal="100" zoomScaleSheetLayoutView="130" workbookViewId="0">
      <selection activeCell="D2" sqref="D2"/>
    </sheetView>
  </sheetViews>
  <sheetFormatPr defaultColWidth="9" defaultRowHeight="16.5" x14ac:dyDescent="0.3"/>
  <cols>
    <col min="1" max="1" width="12.125" style="1" customWidth="1"/>
    <col min="2" max="2" width="12.375" style="1" customWidth="1"/>
    <col min="3" max="3" width="24.375" style="1" customWidth="1"/>
    <col min="4" max="4" width="30.5" style="1" customWidth="1"/>
    <col min="5" max="5" width="13.5" style="1" customWidth="1"/>
    <col min="6" max="6" width="7.125" style="1" customWidth="1"/>
    <col min="7" max="7" width="15.25" style="3" customWidth="1"/>
    <col min="8" max="16384" width="9" style="1"/>
  </cols>
  <sheetData>
    <row r="2" spans="1:7" ht="138.75" customHeight="1" x14ac:dyDescent="0.3"/>
    <row r="3" spans="1:7" ht="17.25" x14ac:dyDescent="0.3">
      <c r="A3" s="47" t="s">
        <v>2</v>
      </c>
      <c r="B3" s="10"/>
      <c r="C3" s="10"/>
      <c r="D3" s="10"/>
      <c r="E3" s="10"/>
      <c r="F3" s="10"/>
      <c r="G3" s="11"/>
    </row>
    <row r="4" spans="1:7" s="4" customFormat="1" ht="20.25" customHeight="1" x14ac:dyDescent="0.3">
      <c r="A4" s="12" t="s">
        <v>7</v>
      </c>
      <c r="B4" s="96"/>
      <c r="C4" s="96"/>
      <c r="D4" s="96"/>
      <c r="E4" s="96"/>
      <c r="F4" s="96"/>
      <c r="G4" s="96"/>
    </row>
    <row r="5" spans="1:7" s="4" customFormat="1" ht="34.5" customHeight="1" x14ac:dyDescent="0.3">
      <c r="A5" s="12" t="s">
        <v>8</v>
      </c>
      <c r="B5" s="96" t="s">
        <v>123</v>
      </c>
      <c r="C5" s="96"/>
      <c r="D5" s="96"/>
      <c r="E5" s="96"/>
      <c r="F5" s="96"/>
      <c r="G5" s="96"/>
    </row>
    <row r="6" spans="1:7" s="4" customFormat="1" ht="20.25" customHeight="1" x14ac:dyDescent="0.3">
      <c r="A6" s="12" t="s">
        <v>23</v>
      </c>
      <c r="B6" s="97"/>
      <c r="C6" s="98"/>
      <c r="D6" s="99"/>
      <c r="E6" s="12" t="s">
        <v>22</v>
      </c>
      <c r="F6" s="97"/>
      <c r="G6" s="99"/>
    </row>
    <row r="7" spans="1:7" s="4" customFormat="1" ht="20.25" customHeight="1" x14ac:dyDescent="0.3">
      <c r="A7" s="12" t="s">
        <v>9</v>
      </c>
      <c r="B7" s="97"/>
      <c r="C7" s="98"/>
      <c r="D7" s="99"/>
      <c r="E7" s="12" t="s">
        <v>20</v>
      </c>
      <c r="F7" s="97"/>
      <c r="G7" s="99"/>
    </row>
    <row r="8" spans="1:7" s="4" customFormat="1" ht="20.25" customHeight="1" x14ac:dyDescent="0.3">
      <c r="A8" s="12" t="s">
        <v>11</v>
      </c>
      <c r="B8" s="96"/>
      <c r="C8" s="96"/>
      <c r="D8" s="96"/>
      <c r="E8" s="12" t="s">
        <v>10</v>
      </c>
      <c r="F8" s="97"/>
      <c r="G8" s="99"/>
    </row>
    <row r="9" spans="1:7" x14ac:dyDescent="0.3">
      <c r="A9" s="2"/>
    </row>
    <row r="10" spans="1:7" ht="17.25" x14ac:dyDescent="0.3">
      <c r="A10" s="47" t="s">
        <v>95</v>
      </c>
      <c r="B10" s="48"/>
      <c r="C10" s="48"/>
      <c r="D10" s="10"/>
      <c r="E10" s="10"/>
      <c r="F10" s="10"/>
      <c r="G10" s="11"/>
    </row>
    <row r="11" spans="1:7" s="9" customFormat="1" ht="37.5" customHeight="1" x14ac:dyDescent="0.3">
      <c r="A11" s="49" t="s">
        <v>26</v>
      </c>
      <c r="B11" s="49" t="s">
        <v>38</v>
      </c>
      <c r="C11" s="120" t="s">
        <v>39</v>
      </c>
      <c r="D11" s="120"/>
      <c r="E11" s="50" t="s">
        <v>40</v>
      </c>
      <c r="F11" s="17" t="s">
        <v>41</v>
      </c>
      <c r="G11" s="16" t="s">
        <v>42</v>
      </c>
    </row>
    <row r="12" spans="1:7" s="9" customFormat="1" ht="20.25" customHeight="1" x14ac:dyDescent="0.3">
      <c r="A12" s="29" t="s">
        <v>70</v>
      </c>
      <c r="B12" s="118" t="s">
        <v>121</v>
      </c>
      <c r="C12" s="77" t="s">
        <v>37</v>
      </c>
      <c r="D12" s="74" t="s">
        <v>98</v>
      </c>
      <c r="E12" s="51">
        <v>250000</v>
      </c>
      <c r="F12" s="52"/>
      <c r="G12" s="53">
        <f t="shared" ref="G12:G26" si="0">COUNTA(F12)*E12</f>
        <v>0</v>
      </c>
    </row>
    <row r="13" spans="1:7" s="9" customFormat="1" ht="20.25" customHeight="1" x14ac:dyDescent="0.3">
      <c r="A13" s="72" t="s">
        <v>71</v>
      </c>
      <c r="B13" s="119"/>
      <c r="C13" s="77" t="s">
        <v>48</v>
      </c>
      <c r="D13" s="69" t="s">
        <v>99</v>
      </c>
      <c r="E13" s="51">
        <v>500000</v>
      </c>
      <c r="F13" s="52"/>
      <c r="G13" s="53">
        <f t="shared" si="0"/>
        <v>0</v>
      </c>
    </row>
    <row r="14" spans="1:7" s="9" customFormat="1" ht="20.25" customHeight="1" x14ac:dyDescent="0.3">
      <c r="A14" s="72" t="s">
        <v>72</v>
      </c>
      <c r="B14" s="115" t="s">
        <v>97</v>
      </c>
      <c r="C14" s="77" t="s">
        <v>100</v>
      </c>
      <c r="D14" s="69" t="s">
        <v>115</v>
      </c>
      <c r="E14" s="51">
        <v>2500000</v>
      </c>
      <c r="F14" s="52"/>
      <c r="G14" s="53">
        <f t="shared" si="0"/>
        <v>0</v>
      </c>
    </row>
    <row r="15" spans="1:7" s="9" customFormat="1" ht="16.5" customHeight="1" x14ac:dyDescent="0.3">
      <c r="A15" s="110" t="s">
        <v>74</v>
      </c>
      <c r="B15" s="115"/>
      <c r="C15" s="112" t="s">
        <v>122</v>
      </c>
      <c r="D15" s="69" t="s">
        <v>101</v>
      </c>
      <c r="E15" s="51">
        <v>2300000</v>
      </c>
      <c r="F15" s="52"/>
      <c r="G15" s="53">
        <f t="shared" si="0"/>
        <v>0</v>
      </c>
    </row>
    <row r="16" spans="1:7" s="9" customFormat="1" ht="16.5" customHeight="1" x14ac:dyDescent="0.3">
      <c r="A16" s="110"/>
      <c r="B16" s="115"/>
      <c r="C16" s="112"/>
      <c r="D16" s="69" t="s">
        <v>102</v>
      </c>
      <c r="E16" s="51">
        <v>1700000</v>
      </c>
      <c r="F16" s="52"/>
      <c r="G16" s="53">
        <f t="shared" si="0"/>
        <v>0</v>
      </c>
    </row>
    <row r="17" spans="1:52" s="9" customFormat="1" ht="17.25" customHeight="1" x14ac:dyDescent="0.3">
      <c r="A17" s="110"/>
      <c r="B17" s="115"/>
      <c r="C17" s="112"/>
      <c r="D17" s="69" t="s">
        <v>103</v>
      </c>
      <c r="E17" s="51">
        <v>1300000</v>
      </c>
      <c r="F17" s="52"/>
      <c r="G17" s="53">
        <f t="shared" si="0"/>
        <v>0</v>
      </c>
    </row>
    <row r="18" spans="1:52" s="9" customFormat="1" ht="18" customHeight="1" x14ac:dyDescent="0.3">
      <c r="A18" s="111"/>
      <c r="B18" s="115"/>
      <c r="C18" s="113"/>
      <c r="D18" s="69" t="s">
        <v>104</v>
      </c>
      <c r="E18" s="51">
        <v>1000000</v>
      </c>
      <c r="F18" s="52"/>
      <c r="G18" s="53">
        <f>COUNTA(F15)*E17</f>
        <v>0</v>
      </c>
    </row>
    <row r="19" spans="1:52" s="9" customFormat="1" ht="24.75" customHeight="1" x14ac:dyDescent="0.3">
      <c r="A19" s="72" t="s">
        <v>76</v>
      </c>
      <c r="B19" s="70" t="s">
        <v>107</v>
      </c>
      <c r="C19" s="77" t="s">
        <v>106</v>
      </c>
      <c r="D19" s="75" t="s">
        <v>116</v>
      </c>
      <c r="E19" s="51">
        <v>5000000</v>
      </c>
      <c r="F19" s="54"/>
      <c r="G19" s="53">
        <f>COUNTA(F16)*E18</f>
        <v>0</v>
      </c>
    </row>
    <row r="20" spans="1:52" s="9" customFormat="1" ht="25.5" customHeight="1" x14ac:dyDescent="0.3">
      <c r="A20" s="72" t="s">
        <v>77</v>
      </c>
      <c r="B20" s="115" t="s">
        <v>105</v>
      </c>
      <c r="C20" s="77" t="s">
        <v>56</v>
      </c>
      <c r="D20" s="75" t="s">
        <v>116</v>
      </c>
      <c r="E20" s="51">
        <v>2000000</v>
      </c>
      <c r="F20" s="52"/>
      <c r="G20" s="53">
        <f t="shared" si="0"/>
        <v>0</v>
      </c>
    </row>
    <row r="21" spans="1:52" s="57" customFormat="1" ht="25.5" customHeight="1" x14ac:dyDescent="0.3">
      <c r="A21" s="72" t="s">
        <v>78</v>
      </c>
      <c r="B21" s="115"/>
      <c r="C21" s="77" t="s">
        <v>108</v>
      </c>
      <c r="D21" s="75" t="s">
        <v>117</v>
      </c>
      <c r="E21" s="51">
        <v>3500000</v>
      </c>
      <c r="F21" s="54"/>
      <c r="G21" s="53">
        <f t="shared" si="0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s="9" customFormat="1" ht="24.75" customHeight="1" x14ac:dyDescent="0.3">
      <c r="A22" s="73" t="s">
        <v>79</v>
      </c>
      <c r="B22" s="115"/>
      <c r="C22" s="78" t="s">
        <v>58</v>
      </c>
      <c r="D22" s="76" t="s">
        <v>116</v>
      </c>
      <c r="E22" s="56">
        <v>5000000</v>
      </c>
      <c r="F22" s="55"/>
      <c r="G22" s="53">
        <f t="shared" ref="G22:G23" si="1">COUNTA(F22)*E22</f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</row>
    <row r="23" spans="1:52" s="58" customFormat="1" ht="25.5" customHeight="1" x14ac:dyDescent="0.3">
      <c r="A23" s="73" t="s">
        <v>80</v>
      </c>
      <c r="B23" s="115"/>
      <c r="C23" s="78" t="s">
        <v>59</v>
      </c>
      <c r="D23" s="75" t="s">
        <v>118</v>
      </c>
      <c r="E23" s="56">
        <v>1000000</v>
      </c>
      <c r="F23" s="55"/>
      <c r="G23" s="53">
        <f t="shared" si="1"/>
        <v>0</v>
      </c>
    </row>
    <row r="24" spans="1:52" s="9" customFormat="1" ht="23.25" customHeight="1" x14ac:dyDescent="0.3">
      <c r="A24" s="72" t="s">
        <v>82</v>
      </c>
      <c r="B24" s="71" t="s">
        <v>96</v>
      </c>
      <c r="C24" s="77" t="s">
        <v>61</v>
      </c>
      <c r="D24" s="75" t="s">
        <v>117</v>
      </c>
      <c r="E24" s="56">
        <v>1000000</v>
      </c>
      <c r="F24" s="54"/>
      <c r="G24" s="53">
        <f t="shared" si="0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</row>
    <row r="25" spans="1:52" s="9" customFormat="1" ht="24.75" customHeight="1" x14ac:dyDescent="0.3">
      <c r="A25" s="72" t="s">
        <v>88</v>
      </c>
      <c r="B25" s="114" t="s">
        <v>109</v>
      </c>
      <c r="C25" s="79" t="s">
        <v>110</v>
      </c>
      <c r="D25" s="75" t="s">
        <v>119</v>
      </c>
      <c r="E25" s="51"/>
      <c r="F25" s="52"/>
      <c r="G25" s="59"/>
    </row>
    <row r="26" spans="1:52" s="9" customFormat="1" ht="32.25" customHeight="1" x14ac:dyDescent="0.3">
      <c r="A26" s="72" t="s">
        <v>89</v>
      </c>
      <c r="B26" s="114"/>
      <c r="C26" s="79" t="s">
        <v>112</v>
      </c>
      <c r="D26" s="75" t="s">
        <v>120</v>
      </c>
      <c r="E26" s="51">
        <v>500000</v>
      </c>
      <c r="F26" s="52"/>
      <c r="G26" s="53">
        <f t="shared" si="0"/>
        <v>0</v>
      </c>
    </row>
    <row r="27" spans="1:52" ht="45.75" customHeight="1" x14ac:dyDescent="0.3">
      <c r="A27" s="121" t="s">
        <v>128</v>
      </c>
      <c r="B27" s="122"/>
      <c r="C27" s="122"/>
      <c r="D27" s="122"/>
      <c r="E27" s="122"/>
      <c r="F27" s="122"/>
      <c r="G27" s="122"/>
    </row>
    <row r="28" spans="1:52" ht="39" customHeight="1" x14ac:dyDescent="0.3">
      <c r="A28" s="60"/>
      <c r="B28" s="60"/>
      <c r="C28" s="60"/>
      <c r="D28" s="61" t="s">
        <v>92</v>
      </c>
      <c r="E28" s="62" t="s">
        <v>93</v>
      </c>
      <c r="F28" s="63" t="s">
        <v>94</v>
      </c>
      <c r="G28" s="11"/>
      <c r="M28" s="7"/>
    </row>
    <row r="29" spans="1:52" ht="28.5" customHeight="1" x14ac:dyDescent="0.3">
      <c r="A29" s="60"/>
      <c r="B29" s="60"/>
      <c r="C29" s="60"/>
      <c r="D29" s="60" t="s">
        <v>91</v>
      </c>
      <c r="E29" s="64"/>
      <c r="F29" s="65" t="s">
        <v>19</v>
      </c>
      <c r="G29" s="66"/>
      <c r="M29" s="5"/>
    </row>
    <row r="30" spans="1:52" ht="40.5" customHeight="1" x14ac:dyDescent="0.3">
      <c r="A30" s="60"/>
      <c r="B30" s="60"/>
      <c r="C30" s="60"/>
      <c r="D30" s="60" t="s">
        <v>18</v>
      </c>
      <c r="E30" s="60"/>
      <c r="F30" s="65" t="s">
        <v>1</v>
      </c>
      <c r="G30" s="67"/>
      <c r="M30" s="6"/>
    </row>
    <row r="31" spans="1:52" ht="110.25" customHeight="1" x14ac:dyDescent="0.3">
      <c r="E31" s="123"/>
      <c r="F31" s="124"/>
      <c r="G31" s="124"/>
      <c r="M31" s="6"/>
    </row>
    <row r="32" spans="1:52" ht="409.5" customHeight="1" x14ac:dyDescent="0.3">
      <c r="A32" s="116" t="s">
        <v>125</v>
      </c>
      <c r="B32" s="117"/>
      <c r="C32" s="117"/>
      <c r="D32" s="117"/>
      <c r="E32" s="117"/>
      <c r="F32" s="117"/>
      <c r="G32" s="117"/>
      <c r="I32" s="8"/>
      <c r="J32" s="8"/>
      <c r="M32" s="6"/>
    </row>
    <row r="33" spans="1:7" x14ac:dyDescent="0.3">
      <c r="A33" s="117"/>
      <c r="B33" s="117"/>
      <c r="C33" s="117"/>
      <c r="D33" s="117"/>
      <c r="E33" s="117"/>
      <c r="F33" s="117"/>
      <c r="G33" s="117"/>
    </row>
    <row r="34" spans="1:7" x14ac:dyDescent="0.3">
      <c r="A34" s="117"/>
      <c r="B34" s="117"/>
      <c r="C34" s="117"/>
      <c r="D34" s="117"/>
      <c r="E34" s="117"/>
      <c r="F34" s="117"/>
      <c r="G34" s="117"/>
    </row>
    <row r="35" spans="1:7" x14ac:dyDescent="0.3">
      <c r="A35" s="117"/>
      <c r="B35" s="117"/>
      <c r="C35" s="117"/>
      <c r="D35" s="117"/>
      <c r="E35" s="117"/>
      <c r="F35" s="117"/>
      <c r="G35" s="117"/>
    </row>
    <row r="36" spans="1:7" x14ac:dyDescent="0.3">
      <c r="A36" s="117"/>
      <c r="B36" s="117"/>
      <c r="C36" s="117"/>
      <c r="D36" s="117"/>
      <c r="E36" s="117"/>
      <c r="F36" s="117"/>
      <c r="G36" s="117"/>
    </row>
    <row r="37" spans="1:7" x14ac:dyDescent="0.3">
      <c r="A37" s="117"/>
      <c r="B37" s="117"/>
      <c r="C37" s="117"/>
      <c r="D37" s="117"/>
      <c r="E37" s="117"/>
      <c r="F37" s="117"/>
      <c r="G37" s="117"/>
    </row>
    <row r="38" spans="1:7" x14ac:dyDescent="0.3">
      <c r="A38" s="117"/>
      <c r="B38" s="117"/>
      <c r="C38" s="117"/>
      <c r="D38" s="117"/>
      <c r="E38" s="117"/>
      <c r="F38" s="117"/>
      <c r="G38" s="117"/>
    </row>
    <row r="39" spans="1:7" x14ac:dyDescent="0.3">
      <c r="A39" s="117"/>
      <c r="B39" s="117"/>
      <c r="C39" s="117"/>
      <c r="D39" s="117"/>
      <c r="E39" s="117"/>
      <c r="F39" s="117"/>
      <c r="G39" s="117"/>
    </row>
    <row r="40" spans="1:7" x14ac:dyDescent="0.3">
      <c r="A40" s="117"/>
      <c r="B40" s="117"/>
      <c r="C40" s="117"/>
      <c r="D40" s="117"/>
      <c r="E40" s="117"/>
      <c r="F40" s="117"/>
      <c r="G40" s="117"/>
    </row>
    <row r="41" spans="1:7" ht="318.75" customHeight="1" x14ac:dyDescent="0.3">
      <c r="A41" s="117"/>
      <c r="B41" s="117"/>
      <c r="C41" s="117"/>
      <c r="D41" s="117"/>
      <c r="E41" s="117"/>
      <c r="F41" s="117"/>
      <c r="G41" s="117"/>
    </row>
  </sheetData>
  <sheetProtection selectLockedCells="1"/>
  <mergeCells count="18">
    <mergeCell ref="B8:D8"/>
    <mergeCell ref="F8:G8"/>
    <mergeCell ref="B12:B13"/>
    <mergeCell ref="B14:B18"/>
    <mergeCell ref="C11:D11"/>
    <mergeCell ref="B4:G4"/>
    <mergeCell ref="B5:G5"/>
    <mergeCell ref="B6:D6"/>
    <mergeCell ref="F6:G6"/>
    <mergeCell ref="B7:D7"/>
    <mergeCell ref="F7:G7"/>
    <mergeCell ref="A15:A18"/>
    <mergeCell ref="C15:C18"/>
    <mergeCell ref="B25:B26"/>
    <mergeCell ref="B20:B23"/>
    <mergeCell ref="A32:G41"/>
    <mergeCell ref="A27:G27"/>
    <mergeCell ref="E31:G31"/>
  </mergeCells>
  <phoneticPr fontId="2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4" fitToHeight="0" orientation="portrait" r:id="rId1"/>
  <rowBreaks count="1" manualBreakCount="1">
    <brk id="3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패키지 스폰서</vt:lpstr>
      <vt:lpstr>개별 아이템 스폰서</vt:lpstr>
      <vt:lpstr>'개별 아이템 스폰서'!Print_Area</vt:lpstr>
      <vt:lpstr>'패키지 스폰서'!Print_Area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USER</cp:lastModifiedBy>
  <cp:lastPrinted>2022-05-26T07:48:39Z</cp:lastPrinted>
  <dcterms:created xsi:type="dcterms:W3CDTF">2015-06-22T02:41:16Z</dcterms:created>
  <dcterms:modified xsi:type="dcterms:W3CDTF">2022-06-03T04:42:47Z</dcterms:modified>
</cp:coreProperties>
</file>